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uanny.CARE\Desktop\CERET BUREAU AJ\MEDICOBUS\"/>
    </mc:Choice>
  </mc:AlternateContent>
  <bookViews>
    <workbookView xWindow="0" yWindow="0" windowWidth="19200" windowHeight="7050" activeTab="2"/>
  </bookViews>
  <sheets>
    <sheet name="Feuil1" sheetId="1" r:id="rId1"/>
    <sheet name="Feuil3" sheetId="3" r:id="rId2"/>
    <sheet name="TOURNEES PAR TERRITOIRE DE VIE" sheetId="4" r:id="rId3"/>
    <sheet name="Feuil2" sheetId="2" r:id="rId4"/>
  </sheets>
  <definedNames>
    <definedName name="_xlnm.Print_Area" localSheetId="2">'TOURNEES PAR TERRITOIRE DE VIE'!B3:O42</definedName>
  </definedNames>
  <calcPr calcId="171027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<sst xmlns="http://schemas.openxmlformats.org/spreadsheetml/2006/main">
  <si>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Planning</t>
  </si>
  <si>
    <t>Territoire de vie</t>
  </si>
  <si>
    <t>commune</t>
  </si>
  <si>
    <t xml:space="preserve">pop total </t>
  </si>
  <si>
    <t xml:space="preserve"> benef total SSMT</t>
  </si>
  <si>
    <t>ALB</t>
  </si>
  <si>
    <t xml:space="preserve">Total AMELIE-LES-BAINS-PALALDA                          </t>
  </si>
  <si>
    <t xml:space="preserve">Total ARLES-SUR-TECH                                    </t>
  </si>
  <si>
    <t>BOU</t>
  </si>
  <si>
    <t xml:space="preserve">Total BANYULS-DELS-ASPRES                               </t>
  </si>
  <si>
    <t>CER</t>
  </si>
  <si>
    <t xml:space="preserve">Total CALMEILLES                                        </t>
  </si>
  <si>
    <t xml:space="preserve">Total CERET                                             </t>
  </si>
  <si>
    <t xml:space="preserve">Total CORSAVY                                           </t>
  </si>
  <si>
    <t xml:space="preserve">Total COUSTOUGES                                        </t>
  </si>
  <si>
    <t xml:space="preserve">Total L ALBERE                                          </t>
  </si>
  <si>
    <t xml:space="preserve">Total LA BASTIDE                                        </t>
  </si>
  <si>
    <t xml:space="preserve">Total LAMANERE                                          </t>
  </si>
  <si>
    <t xml:space="preserve">Total LE BOULOU                                         </t>
  </si>
  <si>
    <t xml:space="preserve">Total LE PERTHUS                                        </t>
  </si>
  <si>
    <t xml:space="preserve">Total LE TECH                                           </t>
  </si>
  <si>
    <t xml:space="preserve">Total LES CLUSES                                        </t>
  </si>
  <si>
    <t xml:space="preserve">Total LLAURO                                            </t>
  </si>
  <si>
    <t xml:space="preserve">Total MAUREILLAS-LAS-ILLAS                              </t>
  </si>
  <si>
    <t xml:space="preserve">Total MONTBOLO                                          </t>
  </si>
  <si>
    <t xml:space="preserve">Total MONTFERRER                                        </t>
  </si>
  <si>
    <t xml:space="preserve">Total OMS                                               </t>
  </si>
  <si>
    <t xml:space="preserve">Total PASSA                                             </t>
  </si>
  <si>
    <t xml:space="preserve">Total PRATS-DE-MOLLO-LA-PRESTE                          </t>
  </si>
  <si>
    <t xml:space="preserve">Total REYNES                                            </t>
  </si>
  <si>
    <t xml:space="preserve">Total SAINT-JEAN-PLA-DE-CORTS                           </t>
  </si>
  <si>
    <t xml:space="preserve">Total SAINT-LAURENT-DE-CERDANS                          </t>
  </si>
  <si>
    <t xml:space="preserve">Total SAINT-MARSAL                                      </t>
  </si>
  <si>
    <t xml:space="preserve">Total SERRALONGUE                                       </t>
  </si>
  <si>
    <t xml:space="preserve">Total TAILLET                                           </t>
  </si>
  <si>
    <t xml:space="preserve">Total TAULIS                                            </t>
  </si>
  <si>
    <t xml:space="preserve">Total TRESSERRE                                         </t>
  </si>
  <si>
    <t xml:space="preserve">Total VILLEMOLAQUE                                      </t>
  </si>
  <si>
    <t xml:space="preserve">Total VIVES                                             </t>
  </si>
  <si>
    <t>total</t>
  </si>
  <si>
    <t>commune SS medecins</t>
  </si>
  <si>
    <t>Étiquettes de lignes</t>
  </si>
  <si>
    <t>Total général</t>
  </si>
  <si>
    <t>Nombre de commune</t>
  </si>
  <si>
    <t>Somme de  benef total SSMT</t>
  </si>
  <si>
    <t>Du 1er Octobre au 31 décembre 2025</t>
  </si>
  <si>
    <t>Lundi 1</t>
  </si>
  <si>
    <t>Lundi 2</t>
  </si>
  <si>
    <t>BOU
TOURNEE SUR 4 SEMAINES</t>
  </si>
  <si>
    <t>CER
TOURNEE SUR 4 SEMAINES</t>
  </si>
  <si>
    <t>Territoire vie sante ALB
TOURNEE SUR 5 SEMAINES</t>
  </si>
  <si>
    <t>Lundi 3</t>
  </si>
  <si>
    <t>Lundi 4</t>
  </si>
  <si>
    <t>Lundi 5</t>
  </si>
  <si>
    <t>Mercredi 1</t>
  </si>
  <si>
    <t>Mercredi 2</t>
  </si>
  <si>
    <t>Mercredi 3</t>
  </si>
  <si>
    <t>Mercredi 4</t>
  </si>
  <si>
    <t>Vendredi 1</t>
  </si>
  <si>
    <t>Vendredi 2</t>
  </si>
  <si>
    <t>Vendredi 3</t>
  </si>
  <si>
    <t>Vendredi 4</t>
  </si>
  <si>
    <t xml:space="preserve">Total CORSAVY                         AM                   </t>
  </si>
  <si>
    <t xml:space="preserve">Total COUSTOUGES                        M                </t>
  </si>
  <si>
    <t xml:space="preserve">Total LA BASTIDE                M                        </t>
  </si>
  <si>
    <t xml:space="preserve">Total LAMANERE                 M                         </t>
  </si>
  <si>
    <t xml:space="preserve">Total LE TECH                       AM                    </t>
  </si>
  <si>
    <t xml:space="preserve">Total MONTBOLO            M                              </t>
  </si>
  <si>
    <t>Total MONTFERRER                                        M</t>
  </si>
  <si>
    <t xml:space="preserve">Total SAINT-MARSAL                        AM              </t>
  </si>
  <si>
    <t xml:space="preserve">Total SERRALONGUE                        AM               </t>
  </si>
  <si>
    <t xml:space="preserve">Total TAULIS                                       AM     </t>
  </si>
  <si>
    <t xml:space="preserve">Total L ALBERE                                         M </t>
  </si>
  <si>
    <t xml:space="preserve">Total LES CLUSES                                     AM   </t>
  </si>
  <si>
    <t xml:space="preserve">Total LLAURO                                           AM </t>
  </si>
  <si>
    <t xml:space="preserve">Total OMS                                  M             </t>
  </si>
  <si>
    <t xml:space="preserve">Total TAILLET                                          M </t>
  </si>
  <si>
    <t xml:space="preserve">Total CALMEILLES                                AM     </t>
  </si>
  <si>
    <t>PLANNING DES TOURNEEs PAR TERRITOIRE DE VIE : tournée en fonction besoin des patients sans MT</t>
  </si>
  <si>
    <t xml:space="preserve">Total PASSA                    J                   </t>
  </si>
  <si>
    <t xml:space="preserve">Total TRESSERRE                   J                      </t>
  </si>
  <si>
    <t xml:space="preserve">Total VILLEMOLAQUE          J                            </t>
  </si>
  <si>
    <t xml:space="preserve">Total VIVES                             J                </t>
  </si>
  <si>
    <t xml:space="preserve">Total REYNES                             J               </t>
  </si>
  <si>
    <t>Medecin ref</t>
  </si>
  <si>
    <t>Dr Mercey</t>
  </si>
  <si>
    <t>yassine</t>
  </si>
  <si>
    <t>Claire</t>
  </si>
  <si>
    <t xml:space="preserve">kim </t>
  </si>
  <si>
    <t>CM</t>
  </si>
  <si>
    <t>Alix</t>
  </si>
  <si>
    <t>Erci</t>
  </si>
  <si>
    <t>JM</t>
  </si>
  <si>
    <t>06/04/2026 PAQUES</t>
  </si>
  <si>
    <r>
      <rPr>
        <b val="false"/>
        <i val="false"/>
        <u val="none"/>
        <rFont val="Calibri"/>
        <sz val="11"/>
        <color rgb="FF000000"/>
      </rPr>
      <t xml:space="preserve">06/04/2026 </t>
    </r>
    <r>
      <rPr>
        <b/>
        <i val="false"/>
        <u val="none"/>
        <rFont val="Calibri"/>
        <sz val="11"/>
        <color rgb="FF000000"/>
      </rPr>
      <t>PAQUES</t>
    </r>
  </si>
  <si>
    <t>03/12/202</t>
  </si>
  <si>
    <t>21/01/202</t>
  </si>
  <si>
    <r>
      <rPr>
        <b val="false"/>
        <i val="false"/>
        <u val="none"/>
        <rFont val="Calibri"/>
        <sz val="11"/>
        <color rgb="FF00B0F0"/>
      </rPr>
      <t xml:space="preserve">Total PASSA                    J       </t>
    </r>
    <r>
      <rPr>
        <b val="false"/>
        <i val="false"/>
        <u val="none"/>
        <rFont val="Calibri"/>
        <sz val="11"/>
        <color rgb="FF000000"/>
      </rPr>
      <t xml:space="preserve">            </t>
    </r>
  </si>
  <si>
    <t>Du 03 Novembre 2025 au 20 Février 2026</t>
  </si>
  <si>
    <t>Du 03 Novembre 2025 au 20 Avril 2026</t>
  </si>
  <si>
    <t>Du 03 Novembre 2025 au 20 Avril 2026 (pour les lundis)</t>
  </si>
  <si>
    <r>
      <rPr>
        <b val="false"/>
        <i val="false"/>
        <u val="none"/>
        <rFont val="Calibri"/>
        <sz val="11"/>
        <color rgb="FF00B0F0"/>
      </rPr>
      <t xml:space="preserve">Total BANYULS-DELS-ASPRES       </t>
    </r>
    <r>
      <rPr>
        <b val="false"/>
        <i val="false"/>
        <u val="none"/>
        <rFont val="Calibri"/>
        <sz val="11"/>
        <color rgb="FF000000"/>
      </rPr>
      <t xml:space="preserve">            </t>
    </r>
    <r>
      <rPr>
        <b val="false"/>
        <i val="false"/>
        <u val="none"/>
        <rFont val="Calibri"/>
        <sz val="11"/>
        <color rgb="FF00B0F0"/>
      </rPr>
      <t xml:space="preserve">     J   </t>
    </r>
    <r>
      <rPr>
        <b val="false"/>
        <i val="false"/>
        <u val="none"/>
        <rFont val="Calibri"/>
        <sz val="11"/>
        <color rgb="FF000000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</si>
</sst>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color rgb="FF000000"/>
    </font>
    <font>
      <b/>
      <sz val="11"/>
      <name val="Calibri"/>
      <color rgb="FF000000"/>
    </font>
    <font>
      <sz val="11"/>
      <name val="Calibri"/>
      <color rgb="FF00B0F0"/>
    </font>
    <font>
      <sz val="11"/>
      <name val="Calibri"/>
      <color rgb="FF00B0F0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8B4EE"/>
      </patternFill>
    </fill>
    <fill>
      <patternFill patternType="solid">
        <fgColor rgb="FFC8CEF0"/>
      </patternFill>
    </fill>
    <fill>
      <patternFill patternType="solid">
        <fgColor rgb="FFC8F0D9"/>
      </patternFill>
    </fill>
    <fill>
      <patternFill patternType="solid">
        <fgColor rgb="FFDAF0C8"/>
      </patternFill>
    </fill>
    <fill>
      <patternFill patternType="solid">
        <fgColor rgb="FFEAF0C0"/>
      </patternFill>
    </fill>
    <fill>
      <patternFill patternType="solid">
        <fgColor rgb="FFF0CFCF"/>
      </patternFill>
    </fill>
    <fill>
      <patternFill patternType="solid">
        <fgColor rgb="FF00B0F0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rgb="FFFF0000"/>
      </patternFill>
    </fill>
    <fill>
      <patternFill patternType="solid">
        <fgColor rgb="FFD6E58C"/>
      </patternFill>
    </fill>
    <fill>
      <patternFill patternType="solid">
        <fgColor rgb="FF8CE59B"/>
      </patternFill>
    </fill>
    <fill>
      <patternFill patternType="solid">
        <fgColor rgb="FF8CDAE5"/>
      </patternFill>
    </fill>
    <fill>
      <patternFill patternType="solid">
        <fgColor rgb="FF8CA4E5"/>
      </patternFill>
    </fill>
    <fill>
      <patternFill patternType="solid">
        <fgColor rgb="FFE58CE2"/>
      </patternFill>
    </fill>
    <fill>
      <patternFill patternType="solid">
        <fgColor rgb="FF943734"/>
        <bgColor rgb="FF000000"/>
      </patternFill>
    </fill>
    <fill>
      <patternFill patternType="solid">
        <fgColor rgb="FFE6B9B7"/>
        <bgColor rgb="FF000000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/>
      <top style="thin"/>
      <bottom style="thin"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/>
      <diagonal/>
    </border>
    <border>
      <left style="thin"/>
      <right style="medium"/>
      <top style="thin"/>
      <bottom style="thin"/>
      <diagonal/>
    </border>
    <border>
      <left style="thin"/>
      <right style="medium"/>
      <top style="thin"/>
      <bottom/>
      <diagonal/>
    </border>
    <border>
      <left style="medium"/>
      <right style="thin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medium"/>
      <bottom style="thin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 style="medium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0" fillId="0" borderId="4" xfId="0" applyBorder="1"/>
    <xf numFmtId="3" fontId="3" fillId="0" borderId="3" xfId="0" applyNumberFormat="1" applyFont="1" applyBorder="1"/>
    <xf numFmtId="0" fontId="3" fillId="2" borderId="3" xfId="0" applyFont="1" applyFill="1" applyBorder="1"/>
    <xf numFmtId="3" fontId="0" fillId="0" borderId="3" xfId="0" applyNumberFormat="1" applyBorder="1"/>
    <xf numFmtId="0" fontId="3" fillId="2" borderId="5" xfId="0" applyFont="1" applyFill="1" applyBorder="1"/>
    <xf numFmtId="0" fontId="0" fillId="0" borderId="6" xfId="0" applyBorder="1"/>
    <xf numFmtId="0" fontId="0" fillId="0" borderId="7" xfId="0" applyBorder="1"/>
    <xf numFmtId="3" fontId="3" fillId="0" borderId="5" xfId="0" applyNumberFormat="1" applyFont="1" applyBorder="1"/>
    <xf numFmtId="0" fontId="3" fillId="0" borderId="0" xfId="0" applyFont="1"/>
    <xf numFmtId="9" fontId="3" fillId="0" borderId="0" xfId="1" applyFont="1"/>
    <xf numFmtId="0" fontId="0" fillId="2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8" xfId="0" applyBorder="1"/>
    <xf numFmtId="0" fontId="0" fillId="3" borderId="8" xfId="0" applyFill="1" applyBorder="1"/>
    <xf numFmtId="14" fontId="0" fillId="0" borderId="8" xfId="0" applyNumberFormat="1" applyBorder="1"/>
    <xf numFmtId="0" fontId="0" fillId="0" borderId="10" xfId="0" applyBorder="1"/>
    <xf numFmtId="0" fontId="0" fillId="0" borderId="12" xfId="0" applyBorder="1"/>
    <xf numFmtId="0" fontId="0" fillId="0" borderId="14" xfId="0" applyBorder="1" applyAlignment="1">
      <alignment horizontal="left" indent="1"/>
    </xf>
    <xf numFmtId="0" fontId="0" fillId="3" borderId="15" xfId="0" applyFill="1" applyBorder="1"/>
    <xf numFmtId="14" fontId="0" fillId="0" borderId="15" xfId="0" applyNumberFormat="1" applyBorder="1"/>
    <xf numFmtId="0" fontId="0" fillId="0" borderId="15" xfId="0" applyBorder="1"/>
    <xf numFmtId="0" fontId="0" fillId="0" borderId="17" xfId="0" applyBorder="1"/>
    <xf numFmtId="0" fontId="0" fillId="3" borderId="6" xfId="0" applyFill="1" applyBorder="1"/>
    <xf numFmtId="0" fontId="0" fillId="0" borderId="22" xfId="0" applyBorder="1"/>
    <xf numFmtId="0" fontId="0" fillId="0" borderId="23" xfId="0" applyBorder="1"/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14" fontId="0" fillId="0" borderId="17" xfId="0" applyNumberFormat="1" applyBorder="1"/>
    <xf numFmtId="14" fontId="0" fillId="0" borderId="18" xfId="0" applyNumberFormat="1" applyBorder="1"/>
    <xf numFmtId="0" fontId="0" fillId="5" borderId="24" xfId="0" applyFill="1" applyBorder="1" applyAlignment="1">
      <alignment horizontal="center" vertical="center"/>
    </xf>
    <xf numFmtId="0" fontId="0" fillId="3" borderId="7" xfId="0" applyFill="1" applyBorder="1"/>
    <xf numFmtId="0" fontId="0" fillId="3" borderId="10" xfId="0" applyFill="1" applyBorder="1"/>
    <xf numFmtId="14" fontId="0" fillId="0" borderId="10" xfId="0" applyNumberFormat="1" applyBorder="1"/>
    <xf numFmtId="0" fontId="0" fillId="0" borderId="26" xfId="0" applyBorder="1" applyAlignment="1">
      <alignment horizontal="left" indent="1"/>
    </xf>
    <xf numFmtId="0" fontId="0" fillId="0" borderId="27" xfId="0" applyBorder="1" applyAlignment="1">
      <alignment horizontal="left" indent="1"/>
    </xf>
    <xf numFmtId="0" fontId="2" fillId="0" borderId="27" xfId="0" applyFont="1" applyBorder="1" applyAlignment="1">
      <alignment horizontal="left" indent="1"/>
    </xf>
    <xf numFmtId="0" fontId="5" fillId="0" borderId="27" xfId="0" applyFont="1" applyBorder="1" applyAlignment="1">
      <alignment horizontal="left" indent="1"/>
    </xf>
    <xf numFmtId="0" fontId="7" fillId="0" borderId="27" xfId="0" applyFont="1" applyBorder="1" applyAlignment="1">
      <alignment horizontal="left" indent="1"/>
    </xf>
    <xf numFmtId="0" fontId="0" fillId="0" borderId="21" xfId="0" applyBorder="1"/>
    <xf numFmtId="0" fontId="0" fillId="5" borderId="29" xfId="0" applyFill="1" applyBorder="1" applyAlignment="1">
      <alignment horizontal="center" vertical="center"/>
    </xf>
    <xf numFmtId="0" fontId="0" fillId="3" borderId="5" xfId="0" applyFill="1" applyBorder="1"/>
    <xf numFmtId="0" fontId="0" fillId="3" borderId="2" xfId="0" applyFill="1" applyBorder="1"/>
    <xf numFmtId="14" fontId="0" fillId="0" borderId="2" xfId="0" applyNumberFormat="1" applyBorder="1"/>
    <xf numFmtId="0" fontId="0" fillId="0" borderId="19" xfId="0" applyBorder="1"/>
    <xf numFmtId="0" fontId="0" fillId="0" borderId="20" xfId="0" applyBorder="1"/>
    <xf numFmtId="0" fontId="0" fillId="0" borderId="14" xfId="0" applyBorder="1"/>
    <xf numFmtId="0" fontId="0" fillId="3" borderId="14" xfId="0" applyFill="1" applyBorder="1"/>
    <xf numFmtId="14" fontId="0" fillId="0" borderId="14" xfId="0" applyNumberFormat="1" applyBorder="1"/>
    <xf numFmtId="0" fontId="7" fillId="0" borderId="31" xfId="0" applyFont="1" applyBorder="1" applyAlignment="1">
      <alignment horizontal="left" indent="1"/>
    </xf>
    <xf numFmtId="14" fontId="0" fillId="0" borderId="32" xfId="0" applyNumberFormat="1" applyBorder="1"/>
    <xf numFmtId="14" fontId="0" fillId="0" borderId="1" xfId="0" applyNumberFormat="1" applyBorder="1"/>
    <xf numFmtId="14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0" xfId="0" applyBorder="1"/>
    <xf numFmtId="0" fontId="0" fillId="0" borderId="11" xfId="0" applyBorder="1" applyAlignment="1">
      <alignment horizontal="left" indent="1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14" fontId="0" fillId="0" borderId="11" xfId="0" applyNumberFormat="1" applyBorder="1"/>
    <xf numFmtId="14" fontId="0" fillId="0" borderId="16" xfId="0" applyNumberFormat="1" applyBorder="1"/>
    <xf numFmtId="0" fontId="0" fillId="0" borderId="34" xfId="0" applyBorder="1" applyAlignment="1">
      <alignment horizontal="left" indent="1"/>
    </xf>
    <xf numFmtId="0" fontId="0" fillId="0" borderId="33" xfId="0" applyBorder="1"/>
    <xf numFmtId="14" fontId="0" fillId="0" borderId="34" xfId="0" applyNumberFormat="1" applyBorder="1"/>
    <xf numFmtId="14" fontId="0" fillId="0" borderId="35" xfId="0" applyNumberFormat="1" applyBorder="1"/>
    <xf numFmtId="0" fontId="0" fillId="0" borderId="37" xfId="0" applyBorder="1"/>
    <xf numFmtId="0" fontId="0" fillId="0" borderId="25" xfId="0" applyBorder="1"/>
    <xf numFmtId="0" fontId="6" fillId="4" borderId="38" xfId="0" applyFont="1" applyFill="1" applyBorder="1" applyAlignment="1">
      <alignment horizontal="left" indent="1"/>
    </xf>
    <xf numFmtId="0" fontId="8" fillId="4" borderId="27" xfId="0" applyFont="1" applyFill="1" applyBorder="1" applyAlignment="1">
      <alignment horizontal="left" indent="1"/>
    </xf>
    <xf numFmtId="0" fontId="4" fillId="4" borderId="27" xfId="0" applyFont="1" applyFill="1" applyBorder="1" applyAlignment="1">
      <alignment horizontal="left" indent="1"/>
    </xf>
    <xf numFmtId="0" fontId="6" fillId="4" borderId="28" xfId="0" applyFont="1" applyFill="1" applyBorder="1" applyAlignment="1">
      <alignment horizontal="left" indent="1"/>
    </xf>
    <xf numFmtId="14" fontId="0" fillId="0" borderId="12" xfId="0" applyNumberFormat="1" applyBorder="1"/>
    <xf numFmtId="14" fontId="0" fillId="0" borderId="13" xfId="0" applyNumberFormat="1" applyBorder="1"/>
    <xf numFmtId="0" fontId="3" fillId="5" borderId="9" xfId="0" applyFont="1" applyFill="1" applyBorder="1" applyAlignment="1">
      <alignment horizontal="left" wrapText="1"/>
    </xf>
    <xf numFmtId="0" fontId="3" fillId="5" borderId="21" xfId="0" applyFont="1" applyFill="1" applyBorder="1" applyAlignment="1">
      <alignment horizontal="left" wrapText="1"/>
    </xf>
    <xf numFmtId="0" fontId="0" fillId="5" borderId="22" xfId="0" applyFill="1" applyBorder="1"/>
    <xf numFmtId="0" fontId="0" fillId="5" borderId="29" xfId="0" applyFill="1" applyBorder="1"/>
    <xf numFmtId="0" fontId="0" fillId="5" borderId="21" xfId="0" applyFill="1" applyBorder="1"/>
    <xf numFmtId="0" fontId="0" fillId="5" borderId="23" xfId="0" applyFill="1" applyBorder="1"/>
    <xf numFmtId="0" fontId="0" fillId="5" borderId="24" xfId="0" applyFill="1" applyBorder="1"/>
    <xf numFmtId="0" fontId="0" fillId="5" borderId="21" xfId="0" applyFill="1" applyBorder="1" applyAlignment="1">
      <alignment horizontal="center" vertical="center"/>
    </xf>
    <xf numFmtId="0" fontId="9" fillId="0" borderId="27" xfId="0" applyFont="1" applyBorder="1" applyAlignment="1">
      <alignment horizontal="left" indent="1"/>
    </xf>
    <xf numFmtId="0" fontId="0" fillId="0" borderId="41" xfId="0" applyBorder="1"/>
    <xf numFmtId="0" fontId="0" fillId="0" borderId="42" xfId="0" applyBorder="1"/>
    <xf numFmtId="0" fontId="0" fillId="0" borderId="40" xfId="0" applyBorder="1"/>
    <xf numFmtId="0" fontId="0" fillId="0" borderId="3" xfId="0" applyBorder="1"/>
    <xf numFmtId="0" fontId="10" fillId="6" borderId="39" xfId="0" applyFont="1" applyFill="1" applyBorder="1" applyAlignment="1">
      <alignment horizontal="left" wrapText="1"/>
    </xf>
    <xf numFmtId="0" fontId="11" fillId="6" borderId="40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4" applyNumberFormat="1" fontId="0" applyFont="1" fillId="7" applyFill="1" borderId="43" applyBorder="1" xfId="0"/>
    <xf numFmtId="14" applyNumberFormat="1" fontId="0" applyFont="1" fillId="8" applyFill="1" borderId="43" applyBorder="1" xfId="0"/>
    <xf numFmtId="14" applyNumberFormat="1" fontId="0" applyFont="1" fillId="9" applyFill="1" borderId="43" applyBorder="1" xfId="0"/>
    <xf numFmtId="14" applyNumberFormat="1" fontId="0" applyFont="1" fillId="10" applyFill="1" borderId="43" applyBorder="1" xfId="0"/>
    <xf numFmtId="14" applyNumberFormat="1" fontId="0" applyFont="1" fillId="11" applyFill="1" borderId="43" applyBorder="1" xfId="0"/>
    <xf numFmtId="14" applyNumberFormat="1" fontId="0" applyFont="1" fillId="11" applyFill="1" borderId="44" applyBorder="1" xfId="0"/>
    <xf numFmtId="14" applyNumberFormat="1" fontId="0" applyFont="1" fillId="12" applyFill="1" borderId="43" applyBorder="1" xfId="0"/>
    <xf numFmtId="14" applyNumberFormat="1" fontId="0" applyFont="1" fillId="12" applyFill="1" borderId="44" applyBorder="1" xfId="0"/>
    <xf numFmtId="14" applyNumberFormat="1" fontId="0" applyFont="1" fillId="12" applyFill="1" borderId="45" applyBorder="1" xfId="0"/>
    <xf numFmtId="14" applyNumberFormat="1" fontId="0" applyFont="1" fillId="11" applyFill="1" borderId="45" applyBorder="1" xfId="0"/>
    <xf numFmtId="14" applyNumberFormat="1" fontId="0" applyFont="1" fillId="10" applyFill="1" borderId="45" applyBorder="1" xfId="0"/>
    <xf numFmtId="14" applyNumberFormat="1" fontId="0" applyFont="1" fillId="9" applyFill="1" borderId="45" applyBorder="1" xfId="0"/>
    <xf numFmtId="14" applyNumberFormat="1" fontId="0" applyFont="1" fillId="8" applyFill="1" borderId="45" applyBorder="1" xfId="0"/>
    <xf numFmtId="14" applyNumberFormat="1" fontId="0" applyFont="1" fillId="8" applyFill="1" borderId="46" applyBorder="1" xfId="0"/>
    <xf numFmtId="14" applyNumberFormat="1" fontId="0" applyFont="1" fillId="7" applyFill="1" borderId="45" applyBorder="1" xfId="0"/>
    <xf numFmtId="14" applyNumberFormat="1" fontId="0" applyFont="1" fillId="11" applyFill="1" borderId="46" applyBorder="1" xfId="0"/>
    <xf numFmtId="14" applyNumberFormat="1" fontId="0" applyFont="1" fillId="10" applyFill="1" borderId="46" applyBorder="1" xfId="0"/>
    <xf numFmtId="14" applyNumberFormat="1" fontId="0" applyFont="1" fillId="12" applyFill="1" borderId="47" applyBorder="1" xfId="0"/>
    <xf numFmtId="14" applyNumberFormat="1" fontId="0" applyFont="1" fillId="12" applyFill="1" borderId="48" applyBorder="1" xfId="0"/>
    <xf numFmtId="14" applyNumberFormat="1" fontId="0" applyFont="1" fillId="11" applyFill="1" borderId="47" applyBorder="1" xfId="0"/>
    <xf numFmtId="14" applyNumberFormat="1" fontId="0" applyFont="1" fillId="10" applyFill="1" borderId="47" applyBorder="1" xfId="0"/>
    <xf numFmtId="14" applyNumberFormat="1" fontId="0" applyFont="1" fillId="9" applyFill="1" borderId="47" applyBorder="1" xfId="0"/>
    <xf numFmtId="14" applyNumberFormat="1" fontId="0" applyFont="1" fillId="7" applyFill="1" borderId="48" applyBorder="1" xfId="0"/>
    <xf numFmtId="14" applyNumberFormat="1" fontId="0" applyFont="1" fillId="7" applyFill="1" borderId="47" applyBorder="1" xfId="0"/>
    <xf numFmtId="14" applyNumberFormat="1" fontId="0" applyFont="1" fillId="12" applyFill="1" borderId="49" applyBorder="1" xfId="0"/>
    <xf numFmtId="14" applyNumberFormat="1" fontId="0" applyFont="1" fillId="11" applyFill="1" borderId="49" applyBorder="1" xfId="0"/>
    <xf numFmtId="14" applyNumberFormat="1" fontId="0" applyFont="1" fillId="10" applyFill="1" borderId="49" applyBorder="1" xfId="0"/>
    <xf numFmtId="14" applyNumberFormat="1" fontId="0" applyFont="1" fillId="9" applyFill="1" borderId="50" applyBorder="1" xfId="0"/>
    <xf numFmtId="14" applyNumberFormat="1" fontId="0" applyFont="1" fillId="7" applyFill="1" borderId="49" applyBorder="1" xfId="0"/>
    <xf numFmtId="14" applyNumberFormat="1" fontId="0" applyFont="1" fillId="9" applyFill="1" borderId="49" applyBorder="1" xfId="0"/>
    <xf numFmtId="14" applyNumberFormat="1" fontId="0" applyFont="1" fillId="8" applyFill="1" borderId="50" applyBorder="1" xfId="0"/>
    <xf numFmtId="14" applyNumberFormat="1" fontId="0" applyFont="1" fillId="9" applyFill="1" borderId="51" applyBorder="1" xfId="0"/>
    <xf numFmtId="14" applyNumberFormat="1" fontId="0" applyFont="1" fillId="8" applyFill="1" borderId="51" applyBorder="1" xfId="0"/>
    <xf numFmtId="14" applyNumberFormat="1" fontId="0" applyFont="1" fillId="7" applyFill="1" borderId="51" applyBorder="1" xfId="0"/>
    <xf numFmtId="14" applyNumberFormat="1" fontId="0" applyFont="1" fillId="12" applyFill="1" borderId="52" applyBorder="1" xfId="0"/>
    <xf numFmtId="14" applyNumberFormat="1" fontId="0" applyFont="1" fillId="12" applyFill="1" borderId="53" applyBorder="1" xfId="0"/>
    <xf numFmtId="14" applyNumberFormat="1" fontId="0" applyFont="1" fillId="12" applyFill="1" borderId="54" applyBorder="1" xfId="0"/>
    <xf numFmtId="14" applyNumberFormat="1" fontId="0" applyFont="1" fillId="12" applyFill="1" borderId="51" applyBorder="1" xfId="0"/>
    <xf numFmtId="14" applyNumberFormat="1" fontId="0" applyFont="1" fillId="11" applyFill="1" borderId="55" applyBorder="1" xfId="0"/>
    <xf numFmtId="14" applyNumberFormat="1" fontId="0" applyFont="1" fillId="11" applyFill="1" borderId="56" applyBorder="1" xfId="0"/>
    <xf numFmtId="14" applyNumberFormat="1" fontId="0" applyFont="1" fillId="11" applyFill="1" borderId="51" applyBorder="1" xfId="0"/>
    <xf numFmtId="14" applyNumberFormat="1" fontId="0" applyFont="1" fillId="7" applyFill="1" borderId="55" applyBorder="1" xfId="0"/>
    <xf numFmtId="14" applyNumberFormat="1" fontId="0" applyFont="1" fillId="7" applyFill="1" borderId="56" applyBorder="1" xfId="0"/>
    <xf numFmtId="14" applyNumberFormat="1" fontId="0" applyFont="1" fillId="7" applyFill="1" borderId="57" applyBorder="1" xfId="0"/>
    <xf numFmtId="14" applyNumberFormat="1" fontId="0" applyFont="1" fillId="7" applyFill="1" borderId="58" applyBorder="1" xfId="0"/>
    <xf numFmtId="14" applyNumberFormat="1" fontId="0" applyFont="1" fillId="10" applyFill="1" borderId="59" applyBorder="1" applyAlignment="1" xfId="0">
      <alignment horizontal="right"/>
    </xf>
    <xf numFmtId="14" applyNumberFormat="1" fontId="0" applyFont="1" fillId="13" applyFill="1" borderId="60" applyBorder="1" xfId="0"/>
    <xf numFmtId="14" applyNumberFormat="1" fontId="0" applyFont="1" fillId="14" applyFill="1" borderId="60" applyBorder="1" xfId="0"/>
    <xf numFmtId="14" applyNumberFormat="1" fontId="0" applyFont="1" fillId="15" applyFill="1" borderId="60" applyBorder="1" xfId="0"/>
    <xf numFmtId="14" applyNumberFormat="1" fontId="0" applyFont="1" fillId="16" applyFill="1" borderId="60" applyBorder="1" xfId="0"/>
    <xf numFmtId="14" applyNumberFormat="1" fontId="0" applyFont="1" fillId="17" applyFill="1" borderId="60" applyBorder="1" xfId="0"/>
    <xf numFmtId="14" applyNumberFormat="1" fontId="0" applyFont="1" fillId="18" applyFill="1" borderId="60" applyBorder="1" xfId="0"/>
    <xf numFmtId="14" applyNumberFormat="1" fontId="0" applyFont="1" fillId="19" applyFill="1" borderId="60" applyBorder="1" xfId="0"/>
    <xf numFmtId="14" applyNumberFormat="1" fontId="0" applyFont="1" fillId="20" applyFill="1" borderId="60" applyBorder="1" xfId="0"/>
    <xf numFmtId="14" applyNumberFormat="1" fontId="0" applyFont="1" fillId="21" applyFill="1" borderId="60" applyBorder="1" xfId="0"/>
    <xf numFmtId="14" applyNumberFormat="1" fontId="0" applyFont="1" fillId="22" applyFill="1" borderId="60" applyBorder="1" xfId="0"/>
    <xf numFmtId="14" applyNumberFormat="1" fontId="0" applyFont="1" fillId="23" applyFill="1" borderId="60" applyBorder="1" xfId="0"/>
    <xf numFmtId="14" applyNumberFormat="1" fontId="0" applyFont="1" fillId="23" applyFill="1" borderId="61" applyBorder="1" xfId="0"/>
    <xf numFmtId="14" applyNumberFormat="1" fontId="0" applyFont="1" fillId="23" applyFill="1" borderId="62" applyBorder="1" xfId="0"/>
    <xf numFmtId="14" applyNumberFormat="1" fontId="0" applyFont="1" fillId="19" applyFill="1" borderId="62" applyBorder="1" xfId="0"/>
    <xf numFmtId="14" applyNumberFormat="1" fontId="0" applyFont="1" fillId="20" applyFill="1" borderId="62" applyBorder="1" xfId="0"/>
    <xf numFmtId="14" applyNumberFormat="1" fontId="0" applyFont="1" fillId="21" applyFill="1" borderId="62" applyBorder="1" xfId="0"/>
    <xf numFmtId="14" applyNumberFormat="1" fontId="0" applyFont="1" fillId="22" applyFill="1" borderId="62" applyBorder="1" xfId="0"/>
    <xf numFmtId="14" applyNumberFormat="1" fontId="0" applyFont="1" fillId="23" applyFill="1" borderId="63" applyBorder="1" xfId="0"/>
    <xf numFmtId="14" applyNumberFormat="1" fontId="0" applyFont="1" fillId="19" applyFill="1" borderId="59" applyBorder="1" xfId="0"/>
    <xf numFmtId="14" applyNumberFormat="1" fontId="0" applyFont="1" fillId="20" applyFill="1" borderId="59" applyBorder="1" xfId="0"/>
    <xf numFmtId="14" applyNumberFormat="1" fontId="0" applyFont="1" fillId="21" applyFill="1" borderId="59" applyBorder="1" applyAlignment="1" xfId="0">
      <alignment horizontal="right"/>
    </xf>
    <xf numFmtId="14" applyNumberFormat="1" fontId="0" applyFont="1" fillId="22" applyFill="1" borderId="59" applyBorder="1" xfId="0"/>
    <xf numFmtId="14" applyNumberFormat="1" fontId="0" applyFont="1" fillId="23" applyFill="1" borderId="59" applyBorder="1" xfId="0"/>
    <xf numFmtId="14" applyNumberFormat="1" fontId="0" applyFont="1" fillId="23" applyFill="1" borderId="64" applyBorder="1" xfId="0"/>
    <xf numFmtId="14" applyNumberFormat="1" fontId="0" applyFont="1" fillId="23" applyFill="1" borderId="65" applyBorder="1" xfId="0"/>
    <xf numFmtId="14" applyNumberFormat="1" fontId="0" applyFont="1" fillId="23" applyFill="1" borderId="66" applyBorder="1" xfId="0"/>
    <xf numFmtId="14" applyNumberFormat="1" fontId="0" applyFont="1" fillId="22" applyFill="1" borderId="65" applyBorder="1" xfId="0"/>
    <xf numFmtId="14" applyNumberFormat="1" fontId="0" applyFont="1" fillId="22" applyFill="1" borderId="66" applyBorder="1" xfId="0"/>
    <xf numFmtId="14" applyNumberFormat="1" fontId="0" applyFont="1" fillId="21" applyFill="1" borderId="65" applyBorder="1" xfId="0"/>
    <xf numFmtId="14" applyNumberFormat="1" fontId="0" applyFont="1" fillId="21" applyFill="1" borderId="66" applyBorder="1" xfId="0"/>
    <xf numFmtId="14" applyNumberFormat="1" fontId="0" applyFont="1" fillId="20" applyFill="1" borderId="67" applyBorder="1" xfId="0"/>
    <xf numFmtId="14" applyNumberFormat="1" fontId="0" applyFont="1" fillId="20" applyFill="1" borderId="63" applyBorder="1" xfId="0"/>
    <xf numFmtId="14" applyNumberFormat="1" fontId="0" applyFont="1" fillId="20" applyFill="1" borderId="68" applyBorder="1" xfId="0"/>
    <xf numFmtId="14" applyNumberFormat="1" fontId="0" applyFont="1" fillId="21" applyFill="1" borderId="69" applyBorder="1" xfId="0"/>
    <xf numFmtId="14" applyNumberFormat="1" fontId="0" applyFont="1" fillId="21" applyFill="1" borderId="70" applyBorder="1" xfId="0"/>
    <xf numFmtId="14" applyNumberFormat="1" fontId="0" applyFont="1" fillId="21" applyFill="1" borderId="71" applyBorder="1" xfId="0"/>
    <xf numFmtId="14" applyNumberFormat="1" fontId="0" applyFont="1" fillId="21" applyFill="1" borderId="72" applyBorder="1" xfId="0"/>
    <xf numFmtId="14" applyNumberFormat="1" fontId="0" applyFont="1" fillId="21" applyFill="1" borderId="73" applyBorder="1" xfId="0"/>
    <xf numFmtId="14" applyNumberFormat="1" fontId="0" applyFont="1" fillId="21" applyFill="1" borderId="74" applyBorder="1" xfId="0"/>
    <xf numFmtId="14" applyNumberFormat="1" fontId="0" applyFont="1" fillId="22" applyFill="1" borderId="75" applyBorder="1" xfId="0"/>
    <xf numFmtId="14" applyNumberFormat="1" fontId="0" applyFont="1" fillId="19" applyFill="1" borderId="65" applyBorder="1" xfId="0"/>
    <xf numFmtId="14" applyNumberFormat="1" fontId="0" applyFont="1" fillId="19" applyFill="1" borderId="66" applyBorder="1" xfId="0"/>
    <xf numFmtId="0" applyNumberFormat="1" fontId="0" applyFont="1" fillId="16" applyFill="1" borderId="76" applyBorder="1" xfId="0"/>
    <xf numFmtId="0" applyNumberFormat="1" fontId="0" applyFont="1" fillId="16" applyFill="1" borderId="75" applyBorder="1" xfId="0"/>
    <xf numFmtId="0" applyNumberFormat="1" fontId="0" applyFont="1" fillId="16" applyFill="1" xfId="0"/>
    <xf numFmtId="0" applyNumberFormat="1" fontId="15" applyFont="1" fillId="0" applyFill="1" borderId="77" applyBorder="1" applyAlignment="1" xfId="0">
      <alignment indent="1" horizontal="left"/>
    </xf>
    <xf numFmtId="0" applyNumberFormat="1" fontId="15" applyFont="1" fillId="0" applyFill="1" borderId="78" applyBorder="1" applyAlignment="1" xfId="0">
      <alignment indent="1" horizontal="left"/>
    </xf>
    <xf numFmtId="0" applyNumberFormat="1" fontId="0" applyFont="1" fillId="0" applyFill="1" borderId="79" applyBorder="1" xfId="0"/>
    <xf numFmtId="0" applyNumberFormat="1" fontId="0" applyFont="1" fillId="0" applyFill="1" borderId="80" applyBorder="1" xfId="0"/>
    <xf numFmtId="14" applyNumberFormat="1" fontId="0" applyFont="1" fillId="3" applyFill="1" borderId="81" applyBorder="1" xfId="0"/>
    <xf numFmtId="14" applyNumberFormat="1" fontId="0" applyFont="1" fillId="3" applyFill="1" borderId="82" applyBorder="1" xfId="0"/>
    <xf numFmtId="14" applyNumberFormat="1" fontId="0" applyFont="1" fillId="3" applyFill="1" borderId="83" applyBorder="1" xfId="0"/>
    <xf numFmtId="14" applyNumberFormat="1" fontId="0" applyFont="1" fillId="3" applyFill="1" borderId="84" applyBorder="1" xfId="0"/>
    <xf numFmtId="14" applyNumberFormat="1" fontId="0" applyFont="1" fillId="3" applyFill="1" borderId="85" applyBorder="1" xfId="0"/>
    <xf numFmtId="14" applyNumberFormat="1" fontId="0" applyFont="1" fillId="3" applyFill="1" borderId="86" applyBorder="1" xfId="0"/>
    <xf numFmtId="14" applyNumberFormat="1" fontId="15" applyFont="1" fillId="3" applyFill="1" borderId="85" applyBorder="1" xfId="0"/>
    <xf numFmtId="14" applyNumberFormat="1" fontId="0" applyFont="1" fillId="3" applyFill="1" borderId="85" applyBorder="1" xfId="0"/>
    <xf numFmtId="14" applyNumberFormat="1" fontId="0" applyFont="1" fillId="24" applyFill="1" borderId="85" applyBorder="1" xfId="0"/>
    <xf numFmtId="14" applyNumberFormat="1" fontId="0" applyFont="1" fillId="25" applyFill="1" borderId="85" applyBorder="1" xfId="0"/>
    <xf numFmtId="14" applyNumberFormat="1" fontId="0" applyFont="1" fillId="25" applyFill="1" borderId="86" applyBorder="1" xfId="0"/>
    <xf numFmtId="14" applyNumberFormat="1" fontId="0" applyFont="1" fillId="25" applyFill="1" borderId="84" applyBorder="1" xfId="0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pivotCache/_rels/pivotCacheDefinition1.xml.rels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mel JOUANNY" refreshedDate="45789.62885509258922" createdVersion="6" refreshedVersion="6" minRefreshableVersion="3" recordCount="31">
  <cacheSource type="worksheet">
    <worksheetSource ref="A1:D32" sheet="Feuil2"/>
  </cacheSource>
  <cacheFields count="4">
    <cacheField name="Territoire de vie" numFmtId="0">
      <sharedItems count="3">
        <s v="ALB"/>
        <s v="BOU"/>
        <s v="CER"/>
      </sharedItems>
    </cacheField>
    <cacheField name="commune" numFmtId="0">
      <sharedItems count="31">
        <s v="Total AMELIE-LES-BAINS-PALALDA                          "/>
        <s v="Total ARLES-SUR-TECH                                    "/>
        <s v="Total BANYULS-DELS-ASPRES                               "/>
        <s v="Total CALMEILLES                                        "/>
        <s v="Total CERET                                             "/>
        <s v="Total CORSAVY                                           "/>
        <s v="Total COUSTOUGES                                        "/>
        <s v="Total L ALBERE                                          "/>
        <s v="Total LA BASTIDE                                        "/>
        <s v="Total LAMANERE                                          "/>
        <s v="Total LE BOULOU                                         "/>
        <s v="Total LE PERTHUS                                        "/>
        <s v="Total LE TECH                                           "/>
        <s v="Total LES CLUSES                                        "/>
        <s v="Total LLAURO                                            "/>
        <s v="Total MAUREILLAS-LAS-ILLAS                              "/>
        <s v="Total MONTBOLO                                          "/>
        <s v="Total MONTFERRER                                        "/>
        <s v="Total OMS                                               "/>
        <s v="Total PASSA                                             "/>
        <s v="Total PRATS-DE-MOLLO-LA-PRESTE                          "/>
        <s v="Total REYNES                                            "/>
        <s v="Total SAINT-JEAN-PLA-DE-CORTS                           "/>
        <s v="Total SAINT-LAURENT-DE-CERDANS                          "/>
        <s v="Total SAINT-MARSAL                                      "/>
        <s v="Total SERRALONGUE                                       "/>
        <s v="Total TAILLET                                           "/>
        <s v="Total TAULIS                                            "/>
        <s v="Total TRESSERRE                                         "/>
        <s v="Total VILLEMOLAQUE                                      "/>
        <s v="Total VIVES                                             "/>
      </sharedItems>
    </cacheField>
    <cacheField name="pop total " numFmtId="0">
      <sharedItems containsSemiMixedTypes="0" containsString="0" containsNumber="1" containsInteger="1" minValue="52" maxValue="7821"/>
    </cacheField>
    <cacheField name=" benef total SSMT" numFmtId="3">
      <sharedItems containsSemiMixedTypes="0" containsString="0" containsNumber="1" containsInteger="1" minValue="7" maxValue="1393"/>
    </cacheField>
  </cacheFields>
  <extLst>
    <ext xmlns:x14="http://schemas.microsoft.com/office/spreadsheetml/2009/9/main" uri="{725AE2AE-9491-48be-B2B4-4EB974FC3084}">
      <x14:pivotCacheDefinition xmlns:x14="http://schemas.microsoft.com/office/spreadsheetml/2009/9/main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xr="http://schemas.microsoft.com/office/spreadsheetml/2014/revision" count="31">
  <r>
    <x v="0"/>
    <x v="0"/>
    <n v="3503"/>
    <n v="566"/>
  </r>
  <r>
    <x v="0"/>
    <x v="1"/>
    <n v="2698"/>
    <n v="305"/>
  </r>
  <r>
    <x v="1"/>
    <x v="2"/>
    <n v="1265"/>
    <n v="292"/>
  </r>
  <r>
    <x v="2"/>
    <x v="3"/>
    <n v="59"/>
    <n v="8"/>
  </r>
  <r>
    <x v="2"/>
    <x v="4"/>
    <n v="7821"/>
    <n v="1393"/>
  </r>
  <r>
    <x v="0"/>
    <x v="5"/>
    <n v="222"/>
    <n v="20"/>
  </r>
  <r>
    <x v="0"/>
    <x v="6"/>
    <n v="93"/>
    <n v="17"/>
  </r>
  <r>
    <x v="2"/>
    <x v="7"/>
    <n v="76"/>
    <n v="7"/>
  </r>
  <r>
    <x v="0"/>
    <x v="8"/>
    <n v="69"/>
    <n v="11"/>
  </r>
  <r>
    <x v="0"/>
    <x v="9"/>
    <n v="52"/>
    <n v="10"/>
  </r>
  <r>
    <x v="1"/>
    <x v="10"/>
    <n v="5396"/>
    <n v="1387"/>
  </r>
  <r>
    <x v="2"/>
    <x v="11"/>
    <n v="561"/>
    <n v="75"/>
  </r>
  <r>
    <x v="0"/>
    <x v="12"/>
    <n v="91"/>
    <n v="12"/>
  </r>
  <r>
    <x v="2"/>
    <x v="13"/>
    <n v="233"/>
    <n v="51"/>
  </r>
  <r>
    <x v="2"/>
    <x v="14"/>
    <n v="317"/>
    <n v="64"/>
  </r>
  <r>
    <x v="2"/>
    <x v="15"/>
    <n v="2561"/>
    <n v="379"/>
  </r>
  <r>
    <x v="0"/>
    <x v="16"/>
    <n v="178"/>
    <n v="12"/>
  </r>
  <r>
    <x v="0"/>
    <x v="17"/>
    <n v="189"/>
    <n v="28"/>
  </r>
  <r>
    <x v="2"/>
    <x v="18"/>
    <n v="335"/>
    <n v="56"/>
  </r>
  <r>
    <x v="1"/>
    <x v="19"/>
    <n v="880"/>
    <n v="215"/>
  </r>
  <r>
    <x v="0"/>
    <x v="20"/>
    <n v="1164"/>
    <n v="172"/>
  </r>
  <r>
    <x v="2"/>
    <x v="21"/>
    <n v="1291"/>
    <n v="197"/>
  </r>
  <r>
    <x v="2"/>
    <x v="22"/>
    <n v="2248"/>
    <n v="419"/>
  </r>
  <r>
    <x v="0"/>
    <x v="23"/>
    <n v="1071"/>
    <n v="142"/>
  </r>
  <r>
    <x v="0"/>
    <x v="24"/>
    <n v="69"/>
    <n v="16"/>
  </r>
  <r>
    <x v="0"/>
    <x v="25"/>
    <n v="223"/>
    <n v="32"/>
  </r>
  <r>
    <x v="2"/>
    <x v="26"/>
    <n v="104"/>
    <n v="23"/>
  </r>
  <r>
    <x v="0"/>
    <x v="27"/>
    <n v="55"/>
    <n v="7"/>
  </r>
  <r>
    <x v="1"/>
    <x v="28"/>
    <n v="1075"/>
    <n v="218"/>
  </r>
  <r>
    <x v="1"/>
    <x v="29"/>
    <n v="1380"/>
    <n v="278"/>
  </r>
  <r>
    <x v="1"/>
    <x v="30"/>
    <n v="177"/>
    <n v="30"/>
  </r>
</pivotCacheRecords>
</file>

<file path=xl/pivotTables/_rels/pivotTable1.xml.rels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4" cacheId="5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C38" firstHeaderRow="0" firstDataRow="1" firstDataCol="1"/>
  <pivotFields count="4">
    <pivotField axis="axisRow" showAll="0">
      <items count="4">
        <item x="0"/>
        <item x="1"/>
        <item x="2"/>
        <item t="default"/>
      </items>
    </pivotField>
    <pivotField axis="axisRow" dataField="1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showAll="0"/>
    <pivotField dataField="1" numFmtId="3" showAll="0"/>
  </pivotFields>
  <rowFields count="2">
    <field x="0"/>
    <field x="1"/>
  </rowFields>
  <rowItems count="35">
    <i>
      <x/>
    </i>
    <i r="1">
      <x/>
    </i>
    <i r="1">
      <x v="1"/>
    </i>
    <i r="1">
      <x v="5"/>
    </i>
    <i r="1">
      <x v="6"/>
    </i>
    <i r="1">
      <x v="8"/>
    </i>
    <i r="1">
      <x v="9"/>
    </i>
    <i r="1">
      <x v="12"/>
    </i>
    <i r="1">
      <x v="16"/>
    </i>
    <i r="1">
      <x v="17"/>
    </i>
    <i r="1">
      <x v="20"/>
    </i>
    <i r="1">
      <x v="23"/>
    </i>
    <i r="1">
      <x v="24"/>
    </i>
    <i r="1">
      <x v="25"/>
    </i>
    <i r="1">
      <x v="27"/>
    </i>
    <i>
      <x v="1"/>
    </i>
    <i r="1">
      <x v="2"/>
    </i>
    <i r="1">
      <x v="10"/>
    </i>
    <i r="1">
      <x v="19"/>
    </i>
    <i r="1">
      <x v="28"/>
    </i>
    <i r="1">
      <x v="29"/>
    </i>
    <i r="1">
      <x v="30"/>
    </i>
    <i>
      <x v="2"/>
    </i>
    <i r="1">
      <x v="3"/>
    </i>
    <i r="1">
      <x v="4"/>
    </i>
    <i r="1">
      <x v="7"/>
    </i>
    <i r="1">
      <x v="11"/>
    </i>
    <i r="1">
      <x v="13"/>
    </i>
    <i r="1">
      <x v="14"/>
    </i>
    <i r="1">
      <x v="15"/>
    </i>
    <i r="1">
      <x v="18"/>
    </i>
    <i r="1">
      <x v="21"/>
    </i>
    <i r="1">
      <x v="22"/>
    </i>
    <i r="1">
      <x v="26"/>
    </i>
    <i t="grand">
      <x/>
    </i>
  </rowItems>
  <colFields count="1">
    <field x="-2"/>
  </colFields>
  <colItems count="2">
    <i>
      <x/>
    </i>
    <i i="1">
      <x v="1"/>
    </i>
  </colItems>
  <dataFields count="2">
    <dataField name="Nombre de commune" fld="1" subtotal="count" baseField="0" baseItem="0"/>
    <dataField name="Somme de  benef total SSM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xmlns:x14="http://schemas.microsoft.com/office/spreadsheetml/2009/9/main" hideValuesRow="1"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4.5" x14ac:dyDescent="0.35" outlineLevelRow="0" outlineLevelCol="0"/>
  <sheetData>
    <row r="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8"/>
  <sheetViews>
    <sheetView topLeftCell="A1" workbookViewId="0">
      <selection activeCell="C9" sqref="C9" activeCellId="0"/>
    </sheetView>
  </sheetViews>
  <sheetFormatPr baseColWidth="10" defaultRowHeight="14.5" x14ac:dyDescent="0.35" outlineLevelRow="0" outlineLevelCol="0"/>
  <cols>
    <col min="1" max="1" width="46.1796875" bestFit="1" customWidth="1"/>
    <col min="2" max="2" width="19.08984375" bestFit="1" customWidth="1"/>
    <col min="3" max="3" width="25" bestFit="1" customWidth="1"/>
  </cols>
  <sheetData>
    <row r="3">
      <c r="A3" s="15" t="s">
        <v>41</v>
      </c>
      <c r="B3" t="s">
        <v>43</v>
      </c>
      <c r="C3" t="s">
        <v>44</v>
      </c>
    </row>
    <row r="4">
      <c r="A4" s="16" t="s">
        <v>5</v>
      </c>
      <c r="B4" s="17">
        <v>14</v>
      </c>
      <c r="C4" s="17">
        <v>1350</v>
      </c>
    </row>
    <row r="5">
      <c r="A5" s="18" t="s">
        <v>6</v>
      </c>
      <c r="B5" s="17">
        <v>1</v>
      </c>
      <c r="C5" s="17">
        <v>566</v>
      </c>
    </row>
    <row r="6">
      <c r="A6" s="18" t="s">
        <v>7</v>
      </c>
      <c r="B6" s="17">
        <v>1</v>
      </c>
      <c r="C6" s="17">
        <v>305</v>
      </c>
    </row>
    <row r="7">
      <c r="A7" s="18" t="s">
        <v>13</v>
      </c>
      <c r="B7" s="17">
        <v>1</v>
      </c>
      <c r="C7" s="17">
        <v>20</v>
      </c>
    </row>
    <row r="8">
      <c r="A8" s="18" t="s">
        <v>14</v>
      </c>
      <c r="B8" s="17">
        <v>1</v>
      </c>
      <c r="C8" s="17">
        <v>17</v>
      </c>
    </row>
    <row r="9">
      <c r="A9" s="18" t="s">
        <v>16</v>
      </c>
      <c r="B9" s="17">
        <v>1</v>
      </c>
      <c r="C9" s="17">
        <v>11</v>
      </c>
    </row>
    <row r="10">
      <c r="A10" s="18" t="s">
        <v>17</v>
      </c>
      <c r="B10" s="17">
        <v>1</v>
      </c>
      <c r="C10" s="17">
        <v>10</v>
      </c>
    </row>
    <row r="11">
      <c r="A11" s="18" t="s">
        <v>20</v>
      </c>
      <c r="B11" s="17">
        <v>1</v>
      </c>
      <c r="C11" s="17">
        <v>12</v>
      </c>
    </row>
    <row r="12">
      <c r="A12" s="18" t="s">
        <v>24</v>
      </c>
      <c r="B12" s="17">
        <v>1</v>
      </c>
      <c r="C12" s="17">
        <v>12</v>
      </c>
    </row>
    <row r="13">
      <c r="A13" s="18" t="s">
        <v>25</v>
      </c>
      <c r="B13" s="17">
        <v>1</v>
      </c>
      <c r="C13" s="17">
        <v>28</v>
      </c>
    </row>
    <row r="14">
      <c r="A14" s="18" t="s">
        <v>28</v>
      </c>
      <c r="B14" s="17">
        <v>1</v>
      </c>
      <c r="C14" s="17">
        <v>172</v>
      </c>
    </row>
    <row r="15">
      <c r="A15" s="18" t="s">
        <v>31</v>
      </c>
      <c r="B15" s="17">
        <v>1</v>
      </c>
      <c r="C15" s="17">
        <v>142</v>
      </c>
    </row>
    <row r="16">
      <c r="A16" s="18" t="s">
        <v>32</v>
      </c>
      <c r="B16" s="17">
        <v>1</v>
      </c>
      <c r="C16" s="17">
        <v>16</v>
      </c>
    </row>
    <row r="17">
      <c r="A17" s="18" t="s">
        <v>33</v>
      </c>
      <c r="B17" s="17">
        <v>1</v>
      </c>
      <c r="C17" s="17">
        <v>32</v>
      </c>
    </row>
    <row r="18">
      <c r="A18" s="18" t="s">
        <v>35</v>
      </c>
      <c r="B18" s="17">
        <v>1</v>
      </c>
      <c r="C18" s="17">
        <v>7</v>
      </c>
    </row>
    <row r="19">
      <c r="A19" s="16" t="s">
        <v>8</v>
      </c>
      <c r="B19" s="17">
        <v>6</v>
      </c>
      <c r="C19" s="17">
        <v>2420</v>
      </c>
    </row>
    <row r="20">
      <c r="A20" s="18" t="s">
        <v>9</v>
      </c>
      <c r="B20" s="17">
        <v>1</v>
      </c>
      <c r="C20" s="17">
        <v>292</v>
      </c>
    </row>
    <row r="21">
      <c r="A21" s="18" t="s">
        <v>18</v>
      </c>
      <c r="B21" s="17">
        <v>1</v>
      </c>
      <c r="C21" s="17">
        <v>1387</v>
      </c>
    </row>
    <row r="22">
      <c r="A22" s="18" t="s">
        <v>27</v>
      </c>
      <c r="B22" s="17">
        <v>1</v>
      </c>
      <c r="C22" s="17">
        <v>215</v>
      </c>
    </row>
    <row r="23">
      <c r="A23" s="18" t="s">
        <v>36</v>
      </c>
      <c r="B23" s="17">
        <v>1</v>
      </c>
      <c r="C23" s="17">
        <v>218</v>
      </c>
    </row>
    <row r="24">
      <c r="A24" s="18" t="s">
        <v>37</v>
      </c>
      <c r="B24" s="17">
        <v>1</v>
      </c>
      <c r="C24" s="17">
        <v>278</v>
      </c>
    </row>
    <row r="25">
      <c r="A25" s="18" t="s">
        <v>38</v>
      </c>
      <c r="B25" s="17">
        <v>1</v>
      </c>
      <c r="C25" s="17">
        <v>30</v>
      </c>
    </row>
    <row r="26">
      <c r="A26" s="16" t="s">
        <v>10</v>
      </c>
      <c r="B26" s="17">
        <v>11</v>
      </c>
      <c r="C26" s="17">
        <v>2672</v>
      </c>
    </row>
    <row r="27">
      <c r="A27" s="18" t="s">
        <v>11</v>
      </c>
      <c r="B27" s="17">
        <v>1</v>
      </c>
      <c r="C27" s="17">
        <v>8</v>
      </c>
    </row>
    <row r="28">
      <c r="A28" s="18" t="s">
        <v>12</v>
      </c>
      <c r="B28" s="17">
        <v>1</v>
      </c>
      <c r="C28" s="17">
        <v>1393</v>
      </c>
    </row>
    <row r="29">
      <c r="A29" s="18" t="s">
        <v>15</v>
      </c>
      <c r="B29" s="17">
        <v>1</v>
      </c>
      <c r="C29" s="17">
        <v>7</v>
      </c>
    </row>
    <row r="30">
      <c r="A30" s="18" t="s">
        <v>19</v>
      </c>
      <c r="B30" s="17">
        <v>1</v>
      </c>
      <c r="C30" s="17">
        <v>75</v>
      </c>
    </row>
    <row r="31">
      <c r="A31" s="18" t="s">
        <v>21</v>
      </c>
      <c r="B31" s="17">
        <v>1</v>
      </c>
      <c r="C31" s="17">
        <v>51</v>
      </c>
    </row>
    <row r="32">
      <c r="A32" s="18" t="s">
        <v>22</v>
      </c>
      <c r="B32" s="17">
        <v>1</v>
      </c>
      <c r="C32" s="17">
        <v>64</v>
      </c>
    </row>
    <row r="33">
      <c r="A33" s="18" t="s">
        <v>23</v>
      </c>
      <c r="B33" s="17">
        <v>1</v>
      </c>
      <c r="C33" s="17">
        <v>379</v>
      </c>
    </row>
    <row r="34">
      <c r="A34" s="18" t="s">
        <v>26</v>
      </c>
      <c r="B34" s="17">
        <v>1</v>
      </c>
      <c r="C34" s="17">
        <v>56</v>
      </c>
    </row>
    <row r="35">
      <c r="A35" s="18" t="s">
        <v>29</v>
      </c>
      <c r="B35" s="17">
        <v>1</v>
      </c>
      <c r="C35" s="17">
        <v>197</v>
      </c>
    </row>
    <row r="36">
      <c r="A36" s="18" t="s">
        <v>30</v>
      </c>
      <c r="B36" s="17">
        <v>1</v>
      </c>
      <c r="C36" s="17">
        <v>419</v>
      </c>
    </row>
    <row r="37">
      <c r="A37" s="18" t="s">
        <v>34</v>
      </c>
      <c r="B37" s="17">
        <v>1</v>
      </c>
      <c r="C37" s="17">
        <v>23</v>
      </c>
    </row>
    <row r="38">
      <c r="A38" s="16" t="s">
        <v>42</v>
      </c>
      <c r="B38" s="17">
        <v>31</v>
      </c>
      <c r="C38" s="17">
        <v>6442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zoomScale="80" zoomScaleNormal="80" workbookViewId="0" topLeftCell="A13" tabSelected="1">
      <selection activeCell="G39" sqref="G39" activeCellId="0"/>
    </sheetView>
  </sheetViews>
  <sheetFormatPr baseColWidth="10" defaultRowHeight="14.5" x14ac:dyDescent="0.35" outlineLevelRow="0" outlineLevelCol="0"/>
  <cols>
    <col min="2" max="2" width="43.7265625" bestFit="1" customWidth="1"/>
    <col min="3" max="3" width="16.77734375" customWidth="1"/>
    <col min="4" max="4" width="13.81640625" customWidth="1"/>
    <col min="5" max="5" width="13.81640625" customWidth="1"/>
    <col min="6" max="6" width="13.81640625" customWidth="1"/>
    <col min="7" max="7" width="21.21875" customWidth="1"/>
    <col min="8" max="8" width="12.21875" customWidth="1"/>
    <col min="9" max="9" width="12.6640625" customWidth="1"/>
    <col min="10" max="10" width="14" customWidth="1"/>
    <col min="11" max="11" width="12.33203125" customWidth="1"/>
    <col min="12" max="12" width="13.81640625" bestFit="1" customWidth="1"/>
    <col min="13" max="13" width="12" customWidth="1"/>
    <col min="14" max="14" width="11.6640625" customWidth="1"/>
    <col min="15" max="15" width="12.6328125" bestFit="1" customWidth="1"/>
  </cols>
  <sheetData>
    <row r="1">
      <c r="B1" t="s">
        <v>78</v>
      </c>
    </row>
    <row r="2" ht="15">
      <c r="B2" t="s">
        <v>100</v>
      </c>
    </row>
    <row r="3" ht="28.5">
      <c r="B3" s="81" t="s">
        <v>50</v>
      </c>
      <c r="C3" s="36" t="s">
        <v>46</v>
      </c>
      <c r="D3" s="32" t="s">
        <v>47</v>
      </c>
      <c r="E3" s="32" t="s">
        <v>51</v>
      </c>
      <c r="F3" s="32" t="s">
        <v>52</v>
      </c>
      <c r="G3" s="46" t="s">
        <v>53</v>
      </c>
      <c r="H3" s="45" t="s">
        <v>54</v>
      </c>
      <c r="I3" s="30" t="s">
        <v>55</v>
      </c>
      <c r="J3" s="30" t="s">
        <v>56</v>
      </c>
      <c r="K3" s="31" t="s">
        <v>57</v>
      </c>
      <c r="L3" s="45" t="s">
        <v>58</v>
      </c>
      <c r="M3" s="30" t="s">
        <v>59</v>
      </c>
      <c r="N3" s="30" t="s">
        <v>60</v>
      </c>
      <c r="O3" s="31" t="s">
        <v>61</v>
      </c>
    </row>
    <row r="4" ht="15">
      <c r="B4" s="94"/>
      <c r="C4" s="95"/>
      <c r="D4" s="96"/>
      <c r="E4" s="96"/>
      <c r="F4" s="96"/>
      <c r="G4" s="97"/>
      <c r="H4" s="90"/>
      <c r="I4" s="4"/>
      <c r="J4" s="4"/>
      <c r="K4" s="91"/>
      <c r="L4" s="92"/>
      <c r="M4" s="4"/>
      <c r="N4" s="4"/>
      <c r="O4" s="93"/>
    </row>
    <row r="5" ht="15">
      <c r="B5" s="94" t="s">
        <v>84</v>
      </c>
      <c r="C5" s="95"/>
      <c r="D5" s="95"/>
      <c r="E5" s="95"/>
      <c r="F5" s="95"/>
      <c r="G5" s="95"/>
      <c r="H5" s="90"/>
      <c r="I5" s="4"/>
      <c r="J5" s="4"/>
      <c r="K5" s="91"/>
      <c r="L5" s="92"/>
      <c r="M5" s="4"/>
      <c r="N5" s="4"/>
      <c r="O5" s="93"/>
    </row>
    <row r="6" ht="15">
      <c r="B6" s="40" t="s">
        <v>6</v>
      </c>
      <c r="C6" s="37"/>
      <c r="D6" s="29"/>
      <c r="E6" s="29"/>
      <c r="F6" s="29"/>
      <c r="G6" s="47"/>
      <c r="H6" s="50"/>
      <c r="I6" s="9"/>
      <c r="J6" s="9"/>
      <c r="K6" s="51"/>
      <c r="L6" s="10"/>
      <c r="M6" s="9"/>
      <c r="N6" s="9"/>
      <c r="O6" s="9"/>
    </row>
    <row r="7" ht="15">
      <c r="B7" s="41" t="s">
        <v>7</v>
      </c>
      <c r="C7" s="38"/>
      <c r="D7" s="20"/>
      <c r="E7" s="20"/>
      <c r="F7" s="20"/>
      <c r="G7" s="48"/>
      <c r="H7" s="52"/>
      <c r="I7" s="19"/>
      <c r="J7" s="19"/>
      <c r="K7" s="27"/>
      <c r="L7" s="22"/>
      <c r="M7" s="19"/>
      <c r="N7" s="19"/>
      <c r="O7" s="19"/>
    </row>
    <row r="8" ht="15">
      <c r="B8" s="42" t="s">
        <v>62</v>
      </c>
      <c r="C8" s="150">
        <v>45964</v>
      </c>
      <c r="D8" s="157">
        <v>45999</v>
      </c>
      <c r="E8" s="157">
        <v>46034</v>
      </c>
      <c r="F8" s="157">
        <v>46059</v>
      </c>
      <c r="G8" s="162">
        <v>46104</v>
      </c>
      <c r="H8" s="52"/>
      <c r="I8" s="19"/>
      <c r="J8" s="19"/>
      <c r="K8" s="27"/>
      <c r="L8" s="22"/>
      <c r="M8" s="19"/>
      <c r="N8" s="19"/>
      <c r="O8" s="19"/>
    </row>
    <row r="9" ht="15">
      <c r="B9" s="42" t="s">
        <v>68</v>
      </c>
      <c r="C9" s="150">
        <v>45964</v>
      </c>
      <c r="D9" s="157">
        <v>45999</v>
      </c>
      <c r="E9" s="157">
        <v>46034</v>
      </c>
      <c r="F9" s="157">
        <v>46069</v>
      </c>
      <c r="G9" s="162">
        <v>46104</v>
      </c>
      <c r="H9" s="52"/>
      <c r="I9" s="19"/>
      <c r="J9" s="19"/>
      <c r="K9" s="27"/>
      <c r="L9" s="22"/>
      <c r="M9" s="19"/>
      <c r="N9" s="19"/>
      <c r="O9" s="19"/>
    </row>
    <row r="10" ht="15">
      <c r="B10" s="43" t="s">
        <v>63</v>
      </c>
      <c r="C10" s="151">
        <v>45971</v>
      </c>
      <c r="D10" s="158">
        <v>46006</v>
      </c>
      <c r="E10" s="158">
        <v>46041</v>
      </c>
      <c r="F10" s="158">
        <v>46076</v>
      </c>
      <c r="G10" s="163">
        <v>46111</v>
      </c>
      <c r="H10" s="52"/>
      <c r="I10" s="19"/>
      <c r="J10" s="19"/>
      <c r="K10" s="27"/>
      <c r="L10" s="22"/>
      <c r="M10" s="19"/>
      <c r="N10" s="19"/>
      <c r="O10" s="19"/>
    </row>
    <row r="11" ht="15">
      <c r="B11" s="43" t="s">
        <v>70</v>
      </c>
      <c r="C11" s="151">
        <v>45971</v>
      </c>
      <c r="D11" s="158">
        <v>46006</v>
      </c>
      <c r="E11" s="158">
        <v>46041</v>
      </c>
      <c r="F11" s="158">
        <v>46076</v>
      </c>
      <c r="G11" s="163">
        <v>46111</v>
      </c>
      <c r="H11" s="52"/>
      <c r="I11" s="19"/>
      <c r="J11" s="19"/>
      <c r="K11" s="27"/>
      <c r="L11" s="22"/>
      <c r="M11" s="19"/>
      <c r="N11" s="19"/>
      <c r="O11" s="19"/>
    </row>
    <row r="12" ht="15">
      <c r="B12" s="44" t="s">
        <v>64</v>
      </c>
      <c r="C12" s="152">
        <v>45978</v>
      </c>
      <c r="D12" s="159">
        <v>46013</v>
      </c>
      <c r="E12" s="159">
        <v>46048</v>
      </c>
      <c r="F12" s="159">
        <v>46083</v>
      </c>
      <c r="G12" s="164" t="s">
        <v>94</v>
      </c>
      <c r="H12" s="52"/>
      <c r="I12" s="19"/>
      <c r="J12" s="19"/>
      <c r="K12" s="27"/>
      <c r="L12" s="22"/>
      <c r="M12" s="19"/>
      <c r="N12" s="19"/>
      <c r="O12" s="19"/>
    </row>
    <row r="13" ht="15">
      <c r="B13" s="44" t="s">
        <v>69</v>
      </c>
      <c r="C13" s="152">
        <v>45978</v>
      </c>
      <c r="D13" s="159">
        <v>46013</v>
      </c>
      <c r="E13" s="159">
        <v>46048</v>
      </c>
      <c r="F13" s="159">
        <v>46083</v>
      </c>
      <c r="G13" s="164" t="s">
        <v>94</v>
      </c>
      <c r="H13" s="52"/>
      <c r="I13" s="19"/>
      <c r="J13" s="19"/>
      <c r="K13" s="27"/>
      <c r="L13" s="22"/>
      <c r="M13" s="19"/>
      <c r="N13" s="19"/>
      <c r="O13" s="19"/>
    </row>
    <row r="14" ht="15">
      <c r="B14" s="43" t="s">
        <v>65</v>
      </c>
      <c r="C14" s="153">
        <v>45985</v>
      </c>
      <c r="D14" s="160">
        <v>46020</v>
      </c>
      <c r="E14" s="160">
        <v>46055</v>
      </c>
      <c r="F14" s="160">
        <v>46090</v>
      </c>
      <c r="G14" s="165">
        <v>46125</v>
      </c>
      <c r="H14" s="52"/>
      <c r="I14" s="19"/>
      <c r="J14" s="19"/>
      <c r="K14" s="27"/>
      <c r="L14" s="22"/>
      <c r="M14" s="19"/>
      <c r="N14" s="19"/>
      <c r="O14" s="19"/>
    </row>
    <row r="15" ht="15">
      <c r="B15" s="43" t="s">
        <v>66</v>
      </c>
      <c r="C15" s="153">
        <v>45985</v>
      </c>
      <c r="D15" s="160">
        <v>46020</v>
      </c>
      <c r="E15" s="160">
        <v>46055</v>
      </c>
      <c r="F15" s="160">
        <v>46090</v>
      </c>
      <c r="G15" s="165">
        <v>46125</v>
      </c>
      <c r="H15" s="52"/>
      <c r="I15" s="19"/>
      <c r="J15" s="19"/>
      <c r="K15" s="27"/>
      <c r="L15" s="22"/>
      <c r="M15" s="19"/>
      <c r="N15" s="19"/>
      <c r="O15" s="19"/>
    </row>
    <row r="16" ht="15">
      <c r="B16" s="44" t="s">
        <v>67</v>
      </c>
      <c r="C16" s="154">
        <v>45992</v>
      </c>
      <c r="D16" s="156">
        <v>46027</v>
      </c>
      <c r="E16" s="156">
        <v>46062</v>
      </c>
      <c r="F16" s="156">
        <v>46097</v>
      </c>
      <c r="G16" s="166">
        <v>46132</v>
      </c>
      <c r="H16" s="52"/>
      <c r="I16" s="19"/>
      <c r="J16" s="19"/>
      <c r="K16" s="27"/>
      <c r="L16" s="22"/>
      <c r="M16" s="19"/>
      <c r="N16" s="19"/>
      <c r="O16" s="19"/>
    </row>
    <row r="17" ht="15">
      <c r="B17" s="55" t="s">
        <v>71</v>
      </c>
      <c r="C17" s="155">
        <v>45992</v>
      </c>
      <c r="D17" s="161">
        <v>45662</v>
      </c>
      <c r="E17" s="161">
        <v>46062</v>
      </c>
      <c r="F17" s="161">
        <v>46097</v>
      </c>
      <c r="G17" s="167">
        <v>46132</v>
      </c>
      <c r="H17" s="52"/>
      <c r="I17" s="19"/>
      <c r="J17" s="19"/>
      <c r="K17" s="27"/>
      <c r="L17" s="22"/>
      <c r="M17" s="19"/>
      <c r="N17" s="19"/>
      <c r="O17" s="19"/>
    </row>
    <row r="18" ht="15">
      <c r="B18" s="41" t="s">
        <v>28</v>
      </c>
      <c r="C18" s="38"/>
      <c r="D18" s="20"/>
      <c r="E18" s="20"/>
      <c r="F18" s="20"/>
      <c r="G18" s="48"/>
      <c r="H18" s="52"/>
      <c r="I18" s="19"/>
      <c r="J18" s="19"/>
      <c r="K18" s="27"/>
      <c r="L18" s="22"/>
      <c r="M18" s="19"/>
      <c r="N18" s="19"/>
      <c r="O18" s="19"/>
    </row>
    <row r="19" ht="15">
      <c r="B19" s="41" t="s">
        <v>31</v>
      </c>
      <c r="C19" s="38"/>
      <c r="D19" s="20"/>
      <c r="E19" s="20"/>
      <c r="F19" s="20"/>
      <c r="G19" s="48"/>
      <c r="H19" s="52"/>
      <c r="I19" s="19"/>
      <c r="J19" s="19"/>
      <c r="K19" s="27"/>
      <c r="L19" s="22"/>
      <c r="M19" s="19"/>
      <c r="N19" s="19"/>
      <c r="O19" s="19"/>
    </row>
    <row r="20" ht="28.5">
      <c r="B20" s="82" t="s">
        <v>48</v>
      </c>
      <c r="C20" s="83"/>
      <c r="D20" s="83"/>
      <c r="E20" s="83"/>
      <c r="F20" s="83"/>
      <c r="G20" s="84"/>
      <c r="H20" s="88" t="s">
        <v>54</v>
      </c>
      <c r="I20" s="32" t="s">
        <v>55</v>
      </c>
      <c r="J20" s="32" t="s">
        <v>56</v>
      </c>
      <c r="K20" s="33" t="s">
        <v>57</v>
      </c>
      <c r="L20" s="22"/>
      <c r="M20" s="19"/>
      <c r="N20" s="19"/>
      <c r="O20" s="19"/>
    </row>
    <row r="21" ht="15">
      <c r="B21" s="94"/>
      <c r="C21" s="95"/>
      <c r="D21" s="96"/>
      <c r="E21" s="96"/>
      <c r="F21" s="96"/>
      <c r="G21" s="97"/>
      <c r="H21" s="97"/>
      <c r="I21" s="97"/>
      <c r="J21" s="97"/>
      <c r="K21" s="97"/>
      <c r="L21" s="92"/>
      <c r="M21" s="4"/>
      <c r="N21" s="4"/>
      <c r="O21" s="93"/>
    </row>
    <row r="22" ht="15">
      <c r="B22" s="94" t="s">
        <v>84</v>
      </c>
      <c r="C22" s="95"/>
      <c r="D22" s="95"/>
      <c r="E22" s="95"/>
      <c r="F22" s="95"/>
      <c r="G22" s="95"/>
      <c r="H22" s="95"/>
      <c r="I22" s="95"/>
      <c r="J22" s="95"/>
      <c r="K22" s="95"/>
      <c r="L22" s="92"/>
      <c r="M22" s="4"/>
      <c r="N22" s="4"/>
      <c r="O22" s="93"/>
    </row>
    <row r="23" ht="15">
      <c r="B23" s="24" t="s">
        <v>18</v>
      </c>
      <c r="C23" s="19"/>
      <c r="D23" s="19"/>
      <c r="E23" s="19"/>
      <c r="F23" s="19"/>
      <c r="G23" s="2"/>
      <c r="H23" s="53"/>
      <c r="I23" s="20"/>
      <c r="J23" s="20"/>
      <c r="K23" s="25"/>
      <c r="L23" s="22"/>
      <c r="M23" s="19"/>
      <c r="N23" s="19"/>
      <c r="O23" s="19"/>
    </row>
    <row r="24" ht="15">
      <c r="B24" s="24" t="s">
        <v>97</v>
      </c>
      <c r="C24" s="19"/>
      <c r="D24" s="19"/>
      <c r="E24" s="19"/>
      <c r="F24" s="19"/>
      <c r="G24" s="2"/>
      <c r="H24" s="168">
        <v>45966</v>
      </c>
      <c r="I24" s="156">
        <v>46001</v>
      </c>
      <c r="J24" s="168">
        <v>46036</v>
      </c>
      <c r="K24" s="169">
        <v>46071</v>
      </c>
      <c r="L24" s="22"/>
      <c r="M24" s="19"/>
      <c r="N24" s="19"/>
      <c r="O24" s="19"/>
    </row>
    <row r="25" ht="15">
      <c r="B25" s="189" t="s">
        <v>80</v>
      </c>
      <c r="C25" s="19"/>
      <c r="D25" s="19"/>
      <c r="E25" s="19"/>
      <c r="F25" s="19"/>
      <c r="G25" s="2"/>
      <c r="H25" s="170">
        <v>45973</v>
      </c>
      <c r="I25" s="170">
        <v>46008</v>
      </c>
      <c r="J25" s="170">
        <v>46043</v>
      </c>
      <c r="K25" s="171">
        <v>46078</v>
      </c>
      <c r="L25" s="39"/>
      <c r="M25" s="21"/>
      <c r="N25" s="21"/>
      <c r="O25" s="19"/>
    </row>
    <row r="26" ht="15">
      <c r="B26" s="189" t="s">
        <v>81</v>
      </c>
      <c r="C26" s="19"/>
      <c r="D26" s="19"/>
      <c r="E26" s="19"/>
      <c r="F26" s="19"/>
      <c r="G26" s="2"/>
      <c r="H26" s="172">
        <v>45980</v>
      </c>
      <c r="I26" s="159">
        <v>46015</v>
      </c>
      <c r="J26" s="172">
        <v>46050</v>
      </c>
      <c r="K26" s="173">
        <v>46085</v>
      </c>
      <c r="L26" s="39"/>
      <c r="M26" s="21"/>
      <c r="N26" s="21"/>
      <c r="O26" s="19"/>
    </row>
    <row r="27" ht="15">
      <c r="B27" s="190" t="s">
        <v>82</v>
      </c>
      <c r="C27" s="1"/>
      <c r="D27" s="1"/>
      <c r="E27" s="1"/>
      <c r="F27" s="1"/>
      <c r="G27" s="70"/>
      <c r="H27" s="174">
        <v>45987</v>
      </c>
      <c r="I27" s="175">
        <v>46022</v>
      </c>
      <c r="J27" s="174">
        <v>46057</v>
      </c>
      <c r="K27" s="176">
        <v>46092</v>
      </c>
      <c r="L27" s="56"/>
      <c r="M27" s="57"/>
      <c r="N27" s="57"/>
      <c r="O27" s="1"/>
    </row>
    <row r="28">
      <c r="B28" s="63" t="s">
        <v>101</v>
      </c>
      <c r="C28" s="23"/>
      <c r="D28" s="23"/>
      <c r="E28" s="23"/>
      <c r="F28" s="23"/>
      <c r="G28" s="61"/>
      <c r="H28" s="202">
        <v>45994</v>
      </c>
      <c r="I28" s="203">
        <v>46029</v>
      </c>
      <c r="J28" s="203">
        <v>46064</v>
      </c>
      <c r="K28" s="204">
        <v>46099</v>
      </c>
      <c r="L28" s="22"/>
      <c r="M28" s="19"/>
      <c r="N28" s="19"/>
      <c r="O28" s="19"/>
    </row>
    <row r="29" ht="28.5">
      <c r="B29" s="81" t="s">
        <v>49</v>
      </c>
      <c r="C29" s="87"/>
      <c r="D29" s="83"/>
      <c r="E29" s="83"/>
      <c r="F29" s="83"/>
      <c r="G29" s="84"/>
      <c r="H29" s="85"/>
      <c r="I29" s="83"/>
      <c r="J29" s="83"/>
      <c r="K29" s="86"/>
      <c r="L29" s="88" t="s">
        <v>58</v>
      </c>
      <c r="M29" s="32" t="s">
        <v>59</v>
      </c>
      <c r="N29" s="32" t="s">
        <v>60</v>
      </c>
      <c r="O29" s="33" t="s">
        <v>61</v>
      </c>
    </row>
    <row r="30" ht="15">
      <c r="B30" s="94"/>
      <c r="C30" s="95"/>
      <c r="D30" s="96"/>
      <c r="E30" s="96"/>
      <c r="F30" s="96"/>
      <c r="G30" s="97"/>
      <c r="H30" s="97"/>
      <c r="I30" s="97"/>
      <c r="J30" s="97"/>
      <c r="K30" s="97"/>
      <c r="L30" s="97"/>
      <c r="M30" s="97"/>
      <c r="N30" s="97"/>
      <c r="O30" s="97"/>
    </row>
    <row r="31" ht="15">
      <c r="B31" s="94" t="s">
        <v>84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</row>
    <row r="32" ht="15">
      <c r="B32" s="75" t="s">
        <v>77</v>
      </c>
      <c r="C32" s="73"/>
      <c r="D32" s="23"/>
      <c r="E32" s="23"/>
      <c r="F32" s="23"/>
      <c r="G32" s="23"/>
      <c r="H32" s="23"/>
      <c r="I32" s="23"/>
      <c r="J32" s="23"/>
      <c r="K32" s="61"/>
      <c r="L32" s="177">
        <v>45968</v>
      </c>
      <c r="M32" s="178">
        <v>45996</v>
      </c>
      <c r="N32" s="178">
        <v>46024</v>
      </c>
      <c r="O32" s="179">
        <v>46052</v>
      </c>
    </row>
    <row r="33" ht="15">
      <c r="B33" s="78" t="s">
        <v>76</v>
      </c>
      <c r="C33" s="74"/>
      <c r="D33" s="28"/>
      <c r="E33" s="28"/>
      <c r="F33" s="28"/>
      <c r="G33" s="28"/>
      <c r="H33" s="28"/>
      <c r="I33" s="28"/>
      <c r="J33" s="28"/>
      <c r="K33" s="62"/>
      <c r="L33" s="180">
        <v>44142</v>
      </c>
      <c r="M33" s="181">
        <v>45996</v>
      </c>
      <c r="N33" s="181">
        <v>46024</v>
      </c>
      <c r="O33" s="182">
        <v>46052</v>
      </c>
    </row>
    <row r="34" ht="15">
      <c r="B34" s="41" t="s">
        <v>12</v>
      </c>
      <c r="C34" s="22"/>
      <c r="D34" s="19"/>
      <c r="E34" s="19"/>
      <c r="F34" s="19"/>
      <c r="G34" s="19"/>
      <c r="H34" s="19"/>
      <c r="I34" s="19"/>
      <c r="J34" s="19"/>
      <c r="K34" s="2"/>
      <c r="L34" s="53"/>
      <c r="M34" s="186"/>
      <c r="N34" s="186"/>
      <c r="O34" s="187"/>
    </row>
    <row r="35" ht="15">
      <c r="B35" s="76" t="s">
        <v>72</v>
      </c>
      <c r="C35" s="22"/>
      <c r="D35" s="19"/>
      <c r="E35" s="19"/>
      <c r="F35" s="19"/>
      <c r="G35" s="19"/>
      <c r="H35" s="19"/>
      <c r="I35" s="19"/>
      <c r="J35" s="19"/>
      <c r="K35" s="2"/>
      <c r="L35" s="170">
        <v>45975</v>
      </c>
      <c r="M35" s="160">
        <v>46003</v>
      </c>
      <c r="N35" s="160">
        <v>46031</v>
      </c>
      <c r="O35" s="171">
        <v>46059</v>
      </c>
    </row>
    <row r="36" ht="15">
      <c r="B36" s="76" t="s">
        <v>73</v>
      </c>
      <c r="C36" s="22"/>
      <c r="D36" s="19"/>
      <c r="E36" s="19"/>
      <c r="F36" s="19"/>
      <c r="G36" s="19"/>
      <c r="H36" s="19"/>
      <c r="I36" s="19"/>
      <c r="J36" s="19"/>
      <c r="K36" s="2"/>
      <c r="L36" s="170">
        <v>45975</v>
      </c>
      <c r="M36" s="160">
        <v>46003</v>
      </c>
      <c r="N36" s="160">
        <v>46031</v>
      </c>
      <c r="O36" s="171">
        <v>46059</v>
      </c>
    </row>
    <row r="37" ht="15">
      <c r="B37" s="41" t="s">
        <v>19</v>
      </c>
      <c r="C37" s="22"/>
      <c r="D37" s="19"/>
      <c r="E37" s="19"/>
      <c r="F37" s="19"/>
      <c r="G37" s="19"/>
      <c r="H37" s="19"/>
      <c r="I37" s="19"/>
      <c r="J37" s="19"/>
      <c r="K37" s="2"/>
      <c r="L37" s="53"/>
      <c r="M37" s="188"/>
      <c r="N37" s="186"/>
      <c r="O37" s="187"/>
    </row>
    <row r="38" ht="15">
      <c r="B38" s="41" t="s">
        <v>23</v>
      </c>
      <c r="C38" s="22"/>
      <c r="D38" s="19"/>
      <c r="E38" s="19"/>
      <c r="F38" s="19"/>
      <c r="G38" s="19"/>
      <c r="H38" s="19"/>
      <c r="I38" s="19"/>
      <c r="J38" s="19"/>
      <c r="K38" s="2"/>
      <c r="L38" s="53"/>
      <c r="M38" s="186"/>
      <c r="N38" s="186"/>
      <c r="O38" s="186"/>
    </row>
    <row r="39" ht="15">
      <c r="B39" s="41" t="s">
        <v>30</v>
      </c>
      <c r="C39" s="22"/>
      <c r="D39" s="19"/>
      <c r="E39" s="19"/>
      <c r="F39" s="19"/>
      <c r="G39" s="19"/>
      <c r="H39" s="19"/>
      <c r="I39" s="19"/>
      <c r="J39" s="19"/>
      <c r="K39" s="2"/>
      <c r="L39" s="53"/>
      <c r="M39" s="186"/>
      <c r="N39" s="186"/>
      <c r="O39" s="187"/>
    </row>
    <row r="40" ht="15">
      <c r="B40" s="77" t="s">
        <v>74</v>
      </c>
      <c r="C40" s="22"/>
      <c r="D40" s="19"/>
      <c r="E40" s="19"/>
      <c r="F40" s="19"/>
      <c r="G40" s="19"/>
      <c r="H40" s="19"/>
      <c r="I40" s="19"/>
      <c r="J40" s="19"/>
      <c r="K40" s="2"/>
      <c r="L40" s="168">
        <v>45982</v>
      </c>
      <c r="M40" s="156">
        <v>46010</v>
      </c>
      <c r="N40" s="156">
        <v>46038</v>
      </c>
      <c r="O40" s="169">
        <v>46066</v>
      </c>
    </row>
    <row r="41" ht="15">
      <c r="B41" s="77" t="s">
        <v>75</v>
      </c>
      <c r="C41" s="22"/>
      <c r="D41" s="19"/>
      <c r="E41" s="19"/>
      <c r="F41" s="19"/>
      <c r="G41" s="19"/>
      <c r="H41" s="19"/>
      <c r="I41" s="19"/>
      <c r="J41" s="19"/>
      <c r="K41" s="2"/>
      <c r="L41" s="168">
        <v>45982</v>
      </c>
      <c r="M41" s="156">
        <v>46010</v>
      </c>
      <c r="N41" s="156">
        <v>46038</v>
      </c>
      <c r="O41" s="169">
        <v>46066</v>
      </c>
    </row>
    <row r="42" ht="15">
      <c r="B42" s="89" t="s">
        <v>83</v>
      </c>
      <c r="C42" s="22"/>
      <c r="D42" s="19"/>
      <c r="E42" s="19"/>
      <c r="F42" s="19"/>
      <c r="G42" s="19"/>
      <c r="H42" s="19"/>
      <c r="I42" s="19"/>
      <c r="J42" s="19"/>
      <c r="K42" s="2"/>
      <c r="L42" s="184">
        <v>45989</v>
      </c>
      <c r="M42" s="157">
        <v>46017</v>
      </c>
      <c r="N42" s="157">
        <v>46045</v>
      </c>
      <c r="O42" s="185">
        <v>46073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8" workbookViewId="0">
      <selection activeCell="D27" sqref="D27"/>
    </sheetView>
  </sheetViews>
  <sheetFormatPr baseColWidth="10" defaultRowHeight="14.5" x14ac:dyDescent="0.35" outlineLevelRow="0" outlineLevelCol="0"/>
  <cols>
    <col min="2" max="2" width="42.453125" bestFit="1" customWidth="1"/>
  </cols>
  <sheetData>
    <row r="1">
      <c r="A1" t="s">
        <v>1</v>
      </c>
      <c r="B1" t="s">
        <v>2</v>
      </c>
      <c r="C1" s="1" t="s">
        <v>3</v>
      </c>
      <c r="D1" s="2" t="s">
        <v>4</v>
      </c>
    </row>
    <row r="2">
      <c r="A2" t="s">
        <v>5</v>
      </c>
      <c r="B2" s="3" t="s">
        <v>6</v>
      </c>
      <c r="C2" s="4">
        <v>3503</v>
      </c>
      <c r="D2" s="5">
        <v>566</v>
      </c>
    </row>
    <row r="3">
      <c r="A3" t="s">
        <v>5</v>
      </c>
      <c r="B3" s="3" t="s">
        <v>7</v>
      </c>
      <c r="C3" s="4">
        <v>2698</v>
      </c>
      <c r="D3" s="5">
        <v>305</v>
      </c>
    </row>
    <row r="4">
      <c r="A4" t="s">
        <v>8</v>
      </c>
      <c r="B4" s="3" t="s">
        <v>9</v>
      </c>
      <c r="C4" s="4">
        <v>1265</v>
      </c>
      <c r="D4" s="5">
        <v>292</v>
      </c>
    </row>
    <row r="5">
      <c r="A5" t="s">
        <v>10</v>
      </c>
      <c r="B5" s="6" t="s">
        <v>11</v>
      </c>
      <c r="C5" s="4">
        <v>59</v>
      </c>
      <c r="D5" s="5">
        <v>8</v>
      </c>
    </row>
    <row r="6">
      <c r="A6" t="s">
        <v>10</v>
      </c>
      <c r="B6" s="3" t="s">
        <v>12</v>
      </c>
      <c r="C6" s="4">
        <v>7821</v>
      </c>
      <c r="D6" s="5">
        <v>1393</v>
      </c>
    </row>
    <row r="7">
      <c r="A7" t="s">
        <v>5</v>
      </c>
      <c r="B7" s="6" t="s">
        <v>13</v>
      </c>
      <c r="C7" s="4">
        <v>222</v>
      </c>
      <c r="D7" s="5">
        <v>20</v>
      </c>
    </row>
    <row r="8">
      <c r="A8" t="s">
        <v>5</v>
      </c>
      <c r="B8" s="6" t="s">
        <v>14</v>
      </c>
      <c r="C8" s="4">
        <v>93</v>
      </c>
      <c r="D8" s="5">
        <v>17</v>
      </c>
    </row>
    <row r="9">
      <c r="A9" t="s">
        <v>10</v>
      </c>
      <c r="B9" s="6" t="s">
        <v>15</v>
      </c>
      <c r="C9" s="4">
        <v>76</v>
      </c>
      <c r="D9" s="5">
        <v>7</v>
      </c>
    </row>
    <row r="10">
      <c r="A10" t="s">
        <v>5</v>
      </c>
      <c r="B10" s="6" t="s">
        <v>16</v>
      </c>
      <c r="C10" s="4">
        <v>69</v>
      </c>
      <c r="D10" s="7">
        <v>11</v>
      </c>
    </row>
    <row r="11">
      <c r="A11" t="s">
        <v>5</v>
      </c>
      <c r="B11" s="6" t="s">
        <v>17</v>
      </c>
      <c r="C11" s="4">
        <v>52</v>
      </c>
      <c r="D11" s="5">
        <v>10</v>
      </c>
    </row>
    <row r="12">
      <c r="A12" t="s">
        <v>8</v>
      </c>
      <c r="B12" s="3" t="s">
        <v>18</v>
      </c>
      <c r="C12" s="4">
        <v>5396</v>
      </c>
      <c r="D12" s="5">
        <v>1387</v>
      </c>
    </row>
    <row r="13">
      <c r="A13" t="s">
        <v>10</v>
      </c>
      <c r="B13" s="3" t="s">
        <v>19</v>
      </c>
      <c r="C13" s="4">
        <v>561</v>
      </c>
      <c r="D13" s="5">
        <v>75</v>
      </c>
    </row>
    <row r="14">
      <c r="A14" t="s">
        <v>5</v>
      </c>
      <c r="B14" s="6" t="s">
        <v>20</v>
      </c>
      <c r="C14" s="4">
        <v>91</v>
      </c>
      <c r="D14" s="5">
        <v>12</v>
      </c>
    </row>
    <row r="15">
      <c r="A15" t="s">
        <v>10</v>
      </c>
      <c r="B15" s="6" t="s">
        <v>21</v>
      </c>
      <c r="C15" s="4">
        <v>233</v>
      </c>
      <c r="D15" s="5">
        <v>51</v>
      </c>
    </row>
    <row r="16">
      <c r="A16" t="s">
        <v>10</v>
      </c>
      <c r="B16" s="6" t="s">
        <v>22</v>
      </c>
      <c r="C16" s="4">
        <v>317</v>
      </c>
      <c r="D16" s="5">
        <v>64</v>
      </c>
    </row>
    <row r="17">
      <c r="A17" t="s">
        <v>10</v>
      </c>
      <c r="B17" s="3" t="s">
        <v>23</v>
      </c>
      <c r="C17" s="4">
        <v>2561</v>
      </c>
      <c r="D17" s="5">
        <v>379</v>
      </c>
    </row>
    <row r="18">
      <c r="A18" t="s">
        <v>5</v>
      </c>
      <c r="B18" s="6" t="s">
        <v>24</v>
      </c>
      <c r="C18" s="4">
        <v>178</v>
      </c>
      <c r="D18" s="7">
        <v>12</v>
      </c>
    </row>
    <row r="19">
      <c r="A19" t="s">
        <v>5</v>
      </c>
      <c r="B19" s="6" t="s">
        <v>25</v>
      </c>
      <c r="C19" s="4">
        <v>189</v>
      </c>
      <c r="D19" s="7">
        <v>28</v>
      </c>
    </row>
    <row r="20">
      <c r="A20" t="s">
        <v>10</v>
      </c>
      <c r="B20" s="6" t="s">
        <v>26</v>
      </c>
      <c r="C20" s="4">
        <v>335</v>
      </c>
      <c r="D20" s="5">
        <v>56</v>
      </c>
    </row>
    <row r="21">
      <c r="A21" t="s">
        <v>8</v>
      </c>
      <c r="B21" s="6" t="s">
        <v>27</v>
      </c>
      <c r="C21" s="4">
        <v>880</v>
      </c>
      <c r="D21" s="5">
        <v>215</v>
      </c>
    </row>
    <row r="22">
      <c r="A22" t="s">
        <v>5</v>
      </c>
      <c r="B22" s="3" t="s">
        <v>28</v>
      </c>
      <c r="C22" s="4">
        <v>1164</v>
      </c>
      <c r="D22" s="5">
        <v>172</v>
      </c>
    </row>
    <row r="23">
      <c r="A23" t="s">
        <v>10</v>
      </c>
      <c r="B23" s="6" t="s">
        <v>29</v>
      </c>
      <c r="C23" s="4">
        <v>1291</v>
      </c>
      <c r="D23" s="5">
        <v>197</v>
      </c>
    </row>
    <row r="24">
      <c r="A24" t="s">
        <v>10</v>
      </c>
      <c r="B24" s="3" t="s">
        <v>30</v>
      </c>
      <c r="C24" s="4">
        <v>2248</v>
      </c>
      <c r="D24" s="5">
        <v>419</v>
      </c>
    </row>
    <row r="25">
      <c r="A25" t="s">
        <v>5</v>
      </c>
      <c r="B25" s="3" t="s">
        <v>31</v>
      </c>
      <c r="C25" s="4">
        <v>1071</v>
      </c>
      <c r="D25" s="5">
        <v>142</v>
      </c>
    </row>
    <row r="26">
      <c r="A26" t="s">
        <v>5</v>
      </c>
      <c r="B26" s="6" t="s">
        <v>32</v>
      </c>
      <c r="C26" s="4">
        <v>69</v>
      </c>
      <c r="D26" s="5">
        <v>16</v>
      </c>
    </row>
    <row r="27">
      <c r="A27" t="s">
        <v>5</v>
      </c>
      <c r="B27" s="6" t="s">
        <v>33</v>
      </c>
      <c r="C27" s="4">
        <v>223</v>
      </c>
      <c r="D27" s="5">
        <v>32</v>
      </c>
    </row>
    <row r="28">
      <c r="A28" t="s">
        <v>10</v>
      </c>
      <c r="B28" s="6" t="s">
        <v>34</v>
      </c>
      <c r="C28" s="4">
        <v>104</v>
      </c>
      <c r="D28" s="5">
        <v>23</v>
      </c>
    </row>
    <row r="29">
      <c r="A29" t="s">
        <v>5</v>
      </c>
      <c r="B29" s="6" t="s">
        <v>35</v>
      </c>
      <c r="C29" s="4">
        <v>55</v>
      </c>
      <c r="D29" s="5">
        <v>7</v>
      </c>
    </row>
    <row r="30">
      <c r="A30" t="s">
        <v>8</v>
      </c>
      <c r="B30" s="6" t="s">
        <v>36</v>
      </c>
      <c r="C30" s="4">
        <v>1075</v>
      </c>
      <c r="D30" s="5">
        <v>218</v>
      </c>
    </row>
    <row r="31">
      <c r="A31" t="s">
        <v>8</v>
      </c>
      <c r="B31" s="3" t="s">
        <v>37</v>
      </c>
      <c r="C31" s="4">
        <v>1380</v>
      </c>
      <c r="D31" s="7">
        <v>278</v>
      </c>
    </row>
    <row r="32">
      <c r="A32" t="s">
        <v>8</v>
      </c>
      <c r="B32" s="8" t="s">
        <v>38</v>
      </c>
      <c r="C32" s="9">
        <v>177</v>
      </c>
      <c r="D32" s="11">
        <v>30</v>
      </c>
    </row>
    <row r="33">
      <c r="C33" s="4"/>
    </row>
    <row r="34">
      <c r="C34" s="4"/>
    </row>
    <row r="35">
      <c r="B35" s="12" t="s">
        <v>39</v>
      </c>
      <c r="C35" s="4">
        <f>SUM(C2:C34)</f>
        <v>35456</v>
      </c>
      <c r="D35">
        <f>SUM(D2:D34)</f>
        <v>6442</v>
      </c>
    </row>
    <row r="36">
      <c r="C36" s="4"/>
      <c r="D36" s="13" t="e">
        <f>PRODUCT(D35,#REF!)/C35</f>
        <v>#REF!</v>
      </c>
    </row>
    <row r="37">
      <c r="C37" s="4"/>
    </row>
    <row r="38">
      <c r="B38" s="14" t="s">
        <v>40</v>
      </c>
      <c r="C3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Feuil3</vt:lpstr>
      <vt:lpstr>TOURNEES PAR TERRITOIRE DE VIE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 JOUANNY</dc:creator>
  <cp:lastModifiedBy>Pauline parayre</cp:lastModifiedBy>
  <dcterms:created xsi:type="dcterms:W3CDTF">2025-05-12T12:54:14Z</dcterms:created>
  <dcterms:modified xsi:type="dcterms:W3CDTF">2025-10-13T13:39:17Z</dcterms:modified>
</cp:coreProperties>
</file>